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K:\AP\FOD-FDC\Team Project Services\Project Services\Records Management\0300\"/>
    </mc:Choice>
  </mc:AlternateContent>
  <xr:revisionPtr revIDLastSave="0" documentId="13_ncr:1_{94AF294E-1496-47ED-8230-919AF2717159}" xr6:coauthVersionLast="45" xr6:coauthVersionMax="45" xr10:uidLastSave="{00000000-0000-0000-0000-000000000000}"/>
  <bookViews>
    <workbookView xWindow="312" yWindow="588" windowWidth="21600" windowHeight="11328" tabRatio="793" xr2:uid="{00000000-000D-0000-FFFF-FFFF00000000}"/>
  </bookViews>
  <sheets>
    <sheet name="Instructions" sheetId="6" r:id="rId1"/>
    <sheet name="B - C. O. Estimate" sheetId="10" r:id="rId2"/>
    <sheet name="C - Sub-C. O. Estimate" sheetId="11" r:id="rId3"/>
  </sheets>
  <definedNames>
    <definedName name="_xlnm.Print_Area" localSheetId="1">'B - C. O. Estimate'!$A$1:$AF$71</definedName>
    <definedName name="_xlnm.Print_Area" localSheetId="0">Instructions!$A$1:$Z$48</definedName>
    <definedName name="_xlnm.Print_Titles" localSheetId="0">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3" i="11" l="1"/>
  <c r="AA50" i="11"/>
  <c r="T33" i="11"/>
  <c r="T32" i="11"/>
  <c r="T31" i="11"/>
  <c r="T30" i="11"/>
  <c r="AA33" i="11" s="1"/>
  <c r="T27" i="11"/>
  <c r="T26" i="11"/>
  <c r="T25" i="11"/>
  <c r="T24" i="11"/>
  <c r="T21" i="11"/>
  <c r="T20" i="11"/>
  <c r="T19" i="11"/>
  <c r="T18" i="11"/>
  <c r="AA21" i="11" s="1"/>
  <c r="AB9" i="11"/>
  <c r="Z9" i="11"/>
  <c r="AA27" i="11" l="1"/>
  <c r="AA44" i="11" s="1"/>
  <c r="Z9" i="10"/>
  <c r="AB9" i="10"/>
  <c r="T18" i="10"/>
  <c r="AA19" i="10" s="1"/>
  <c r="T19" i="10"/>
  <c r="T22" i="10"/>
  <c r="T23" i="10"/>
  <c r="T24" i="10"/>
  <c r="T25" i="10"/>
  <c r="T29" i="10"/>
  <c r="T30" i="10"/>
  <c r="T31" i="10"/>
  <c r="T34" i="10"/>
  <c r="T35" i="10"/>
  <c r="T36" i="10"/>
  <c r="T39" i="10"/>
  <c r="T40" i="10"/>
  <c r="T41" i="10"/>
  <c r="AA46" i="11" l="1"/>
  <c r="AA55" i="11" s="1"/>
  <c r="AA31" i="10"/>
  <c r="AA41" i="10"/>
  <c r="AA36" i="10"/>
  <c r="AA25" i="10"/>
  <c r="P56" i="10" s="1"/>
  <c r="P57" i="10" l="1"/>
  <c r="P58" i="10"/>
  <c r="P55" i="10"/>
  <c r="AA53" i="10" s="1"/>
  <c r="AA60" i="10" s="1"/>
  <c r="AA62" i="10" l="1"/>
  <c r="AA69" i="10" s="1"/>
</calcChain>
</file>

<file path=xl/sharedStrings.xml><?xml version="1.0" encoding="utf-8"?>
<sst xmlns="http://schemas.openxmlformats.org/spreadsheetml/2006/main" count="380" uniqueCount="159">
  <si>
    <t>Equipment Rental – Type in the total amount of quotes/invoices to be attached</t>
  </si>
  <si>
    <t>Owned Equipment – Type in the total amount of costs matching documentation to be attached.</t>
  </si>
  <si>
    <t>Trucking – Type in the total amount of your cost for trucking</t>
  </si>
  <si>
    <t>a.</t>
  </si>
  <si>
    <t>1.</t>
  </si>
  <si>
    <t>2.</t>
  </si>
  <si>
    <t>3.</t>
  </si>
  <si>
    <t>4.</t>
  </si>
  <si>
    <t>5.</t>
  </si>
  <si>
    <t>6.</t>
  </si>
  <si>
    <t>7.</t>
  </si>
  <si>
    <t>8.</t>
  </si>
  <si>
    <t>9.</t>
  </si>
  <si>
    <t>10.</t>
  </si>
  <si>
    <t>11.</t>
  </si>
  <si>
    <t>12.</t>
  </si>
  <si>
    <t>13.</t>
  </si>
  <si>
    <t>14.</t>
  </si>
  <si>
    <t>15.</t>
  </si>
  <si>
    <t>16.</t>
  </si>
  <si>
    <t>17.</t>
  </si>
  <si>
    <t>18.</t>
  </si>
  <si>
    <t>19.</t>
  </si>
  <si>
    <t>20.</t>
  </si>
  <si>
    <t>Complete the Fringes for each separate classification</t>
  </si>
  <si>
    <t>$</t>
  </si>
  <si>
    <t>=</t>
  </si>
  <si>
    <t>x</t>
  </si>
  <si>
    <t>K.</t>
  </si>
  <si>
    <t>I.</t>
  </si>
  <si>
    <t>H.</t>
  </si>
  <si>
    <t>G.</t>
  </si>
  <si>
    <t>F.</t>
  </si>
  <si>
    <t>E.</t>
  </si>
  <si>
    <t>D.</t>
  </si>
  <si>
    <t>C.</t>
  </si>
  <si>
    <t>/hour</t>
  </si>
  <si>
    <t>hours</t>
  </si>
  <si>
    <t>B.</t>
  </si>
  <si>
    <t>A.</t>
  </si>
  <si>
    <t>Contractor's</t>
  </si>
  <si>
    <t>Contract No.</t>
  </si>
  <si>
    <t>Change Order No.</t>
  </si>
  <si>
    <t>County</t>
  </si>
  <si>
    <t>Project No.</t>
  </si>
  <si>
    <t>Phase</t>
  </si>
  <si>
    <t>Contr. No.</t>
  </si>
  <si>
    <t>I.D. No.</t>
  </si>
  <si>
    <t>Type of Contract</t>
  </si>
  <si>
    <t>Name</t>
  </si>
  <si>
    <t>Legend</t>
  </si>
  <si>
    <t>Normal entry information</t>
  </si>
  <si>
    <t>Step by Step Instructions</t>
  </si>
  <si>
    <t>Total (K)</t>
  </si>
  <si>
    <t>Total (A)</t>
  </si>
  <si>
    <t>Total (B)</t>
  </si>
  <si>
    <t>Total (C)</t>
  </si>
  <si>
    <t>Total (D)</t>
  </si>
  <si>
    <t>Total (E)</t>
  </si>
  <si>
    <t>Total (F)</t>
  </si>
  <si>
    <t>Total (G)</t>
  </si>
  <si>
    <t>Total (H)</t>
  </si>
  <si>
    <t>Introduction</t>
  </si>
  <si>
    <t>Change Order Number</t>
  </si>
  <si>
    <t>Complete the Labor Detail Summary for each separate labor classification</t>
  </si>
  <si>
    <t>Material – Type in total cost of material as indicated in your attachment.</t>
  </si>
  <si>
    <t>Contractor / Subcontractor Name and Address</t>
  </si>
  <si>
    <t>The Ohio State University</t>
  </si>
  <si>
    <t>http://fod.osu.edu</t>
  </si>
  <si>
    <t>Phone 614.292.4458</t>
  </si>
  <si>
    <t>Facilities Operations and Development</t>
  </si>
  <si>
    <t>For example, Contract No. OSU-120000 / 001</t>
  </si>
  <si>
    <t>OSU-120000 represents the number for the entire PROJECT</t>
  </si>
  <si>
    <t>L.</t>
  </si>
  <si>
    <t>Total (L)</t>
  </si>
  <si>
    <t>M.</t>
  </si>
  <si>
    <t>Total (M)</t>
  </si>
  <si>
    <t>List the total number of hours worked, tab over to the rate and type in the base hourly rate and press tab and the total will automatically be calculated.</t>
  </si>
  <si>
    <t>Complete the Allowable Payroll Expenses</t>
  </si>
  <si>
    <t>Construction Stage Design Services Fee - General Conditions (G.C.) 7.7.2.1</t>
  </si>
  <si>
    <t>Fringes - GC 7.7.2.4</t>
  </si>
  <si>
    <t>Allowable Payroll Expenses - GC 7.7.2.5</t>
  </si>
  <si>
    <t>Equipment Rental (attach itemized quotes / invoices) - GC 7.7.2.6</t>
  </si>
  <si>
    <t>Owned Equipment (attach itemized supporting documentation) - GC 7.7.2.7</t>
  </si>
  <si>
    <t>Trucking (attach itemized supporting documentation) - GC 7.7.2.8</t>
  </si>
  <si>
    <t>Material (attach itemized supporting documentation) - GC 7.7.2.9</t>
  </si>
  <si>
    <t>DB's General Conditions Costs - GC 7.7.2.10</t>
  </si>
  <si>
    <t>Miscellaneous - GC 7.7.2.13</t>
  </si>
  <si>
    <r>
      <t xml:space="preserve">State sales tax allowed </t>
    </r>
    <r>
      <rPr>
        <u/>
        <sz val="9"/>
        <rFont val="Arial"/>
        <family val="2"/>
      </rPr>
      <t>(only</t>
    </r>
    <r>
      <rPr>
        <sz val="9"/>
        <rFont val="Arial"/>
        <family val="2"/>
      </rPr>
      <t xml:space="preserve"> as defined by GC 12.7.2) - GC 7.7.2.14</t>
    </r>
  </si>
  <si>
    <t>Total (I)</t>
  </si>
  <si>
    <t>DB Construction Stage Personnel Costs - G.C. 7.7.2.2</t>
  </si>
  <si>
    <t>Total (N)</t>
  </si>
  <si>
    <t>Grand Total (Sub Total + L + M + N)</t>
  </si>
  <si>
    <t>N.</t>
  </si>
  <si>
    <t>Instructions for Change Orders - Refer to General Conditions Article 7 - Contract Modifications</t>
  </si>
  <si>
    <t>Project Name, Location, Owner (type name of project as it appears on your contract)</t>
  </si>
  <si>
    <t>Contract Number (type the entire contract number as it appears on the contract)</t>
  </si>
  <si>
    <t>21.</t>
  </si>
  <si>
    <t>Computer will automatically calculate Grand Total.</t>
  </si>
  <si>
    <t>J.</t>
  </si>
  <si>
    <t>Total (J)</t>
  </si>
  <si>
    <t>400 Enarson Classroom Building, 2009 Millikin Rd, Columbus, Ohio 43210</t>
  </si>
  <si>
    <t>Subcontractor Name and Address</t>
  </si>
  <si>
    <t>Sub Total</t>
  </si>
  <si>
    <t>Subcontractor Tier Markup</t>
  </si>
  <si>
    <t>22.</t>
  </si>
  <si>
    <t>23.</t>
  </si>
  <si>
    <r>
      <t xml:space="preserve">Complete the DB Construction Stage Personnel Costs. </t>
    </r>
    <r>
      <rPr>
        <b/>
        <i/>
        <u/>
        <sz val="10"/>
        <color theme="3" tint="-0.249977111117893"/>
        <rFont val="Arial"/>
        <family val="2"/>
      </rPr>
      <t>[DB Only]</t>
    </r>
  </si>
  <si>
    <r>
      <t xml:space="preserve">DB's General Conditions Costs - Type in percentage of bond and insurance increase, and complete the total amounts in each line for your General Conditions costs. </t>
    </r>
    <r>
      <rPr>
        <b/>
        <i/>
        <u/>
        <sz val="10"/>
        <color theme="3" tint="-0.249977111117893"/>
        <rFont val="Arial"/>
        <family val="2"/>
      </rPr>
      <t>[DB Only]</t>
    </r>
  </si>
  <si>
    <r>
      <t xml:space="preserve">DB's Fee – Enter appropriate percentage on “L” and computer will automatically calculate fee. </t>
    </r>
    <r>
      <rPr>
        <b/>
        <i/>
        <u/>
        <sz val="10"/>
        <color theme="3" tint="-0.249977111117893"/>
        <rFont val="Arial"/>
        <family val="2"/>
      </rPr>
      <t>[DB Only]</t>
    </r>
  </si>
  <si>
    <r>
      <t xml:space="preserve">Miscellaneous – Type in total cost for this miscellaneous expense. </t>
    </r>
    <r>
      <rPr>
        <b/>
        <i/>
        <u/>
        <sz val="10"/>
        <color theme="3" tint="-0.249977111117893"/>
        <rFont val="Arial"/>
        <family val="2"/>
      </rPr>
      <t>[DB Only]</t>
    </r>
  </si>
  <si>
    <r>
      <t xml:space="preserve">Enter State Sales tax allowed only as defined by GC 12.7 </t>
    </r>
    <r>
      <rPr>
        <b/>
        <i/>
        <u/>
        <sz val="10"/>
        <color theme="3" tint="-0.249977111117893"/>
        <rFont val="Arial"/>
        <family val="2"/>
      </rPr>
      <t>[DB Only]</t>
    </r>
  </si>
  <si>
    <t>Subcontractor Costs (attach supporting documentation Tab C) - GC 7.7.2.11</t>
  </si>
  <si>
    <t>Gray</t>
  </si>
  <si>
    <t>Complete all areas shaded in gray.</t>
  </si>
  <si>
    <t>001 represents the specific Design Builder contract type (e.g. YOURS)</t>
  </si>
  <si>
    <t>Subcontractor Costs - Type in DB Subcontractor costs only. Attach all Subcontractor Change Order Estimate Summaries and supporting documentation.</t>
  </si>
  <si>
    <t>[Subcontractor Overhead and Profit - (completed by Subcontractor on Tab C) not to exceed 15%]</t>
  </si>
  <si>
    <r>
      <t xml:space="preserve">Change Order Detail (Tab B </t>
    </r>
    <r>
      <rPr>
        <b/>
        <u/>
        <sz val="10"/>
        <color theme="4" tint="-0.499984740745262"/>
        <rFont val="Arial"/>
        <family val="2"/>
      </rPr>
      <t>[Tab C]</t>
    </r>
    <r>
      <rPr>
        <b/>
        <sz val="10"/>
        <rFont val="Arial"/>
        <family val="2"/>
      </rPr>
      <t xml:space="preserve">) (completed by Design Builder </t>
    </r>
    <r>
      <rPr>
        <b/>
        <u/>
        <sz val="10"/>
        <color theme="4" tint="-0.499984740745262"/>
        <rFont val="Arial"/>
        <family val="2"/>
      </rPr>
      <t>[Subcontractor]</t>
    </r>
    <r>
      <rPr>
        <b/>
        <sz val="10"/>
        <rFont val="Arial"/>
        <family val="2"/>
      </rPr>
      <t>)</t>
    </r>
  </si>
  <si>
    <t>The Change Order is recommended by the Owner and accepted by the Design Builder. The Change Order formally modifies the Contract. It may authorize a change to the Scope of Work, the Contract price, the time for Contract Completion, or any combination of them. The Owner, or designee, prepares all Proposal Requests, Change Directives, and Change Orders. All Change Directives and all Change Orders must include the cost and time adjustment of the change. Change Orders must have supportive documentation supplied by the Design Builder.</t>
  </si>
  <si>
    <r>
      <t xml:space="preserve">Design Builder </t>
    </r>
    <r>
      <rPr>
        <b/>
        <u/>
        <sz val="10"/>
        <color theme="4" tint="-0.499984740745262"/>
        <rFont val="Arial"/>
        <family val="2"/>
      </rPr>
      <t>[Subcontractor</t>
    </r>
    <r>
      <rPr>
        <u/>
        <sz val="10"/>
        <color theme="4" tint="-0.499984740745262"/>
        <rFont val="Arial"/>
        <family val="2"/>
      </rPr>
      <t>]</t>
    </r>
    <r>
      <rPr>
        <sz val="10"/>
        <rFont val="Arial"/>
        <family val="2"/>
      </rPr>
      <t xml:space="preserve"> Name (type name of your company)</t>
    </r>
  </si>
  <si>
    <r>
      <t xml:space="preserve">Refer to the DB Change Order Log </t>
    </r>
    <r>
      <rPr>
        <b/>
        <i/>
        <u/>
        <sz val="10"/>
        <color theme="3" tint="-0.249977111117893"/>
        <rFont val="Arial"/>
        <family val="2"/>
      </rPr>
      <t>[DB]</t>
    </r>
    <r>
      <rPr>
        <sz val="10"/>
        <rFont val="Arial"/>
        <family val="2"/>
      </rPr>
      <t xml:space="preserve"> and confirm the number assigned to this Change Order.
Enter the Change Order Number.</t>
    </r>
  </si>
  <si>
    <r>
      <t xml:space="preserve">Complete Construction Stage Design Services Fee. </t>
    </r>
    <r>
      <rPr>
        <b/>
        <i/>
        <u/>
        <sz val="10"/>
        <color theme="4" tint="-0.499984740745262"/>
        <rFont val="Arial"/>
        <family val="2"/>
      </rPr>
      <t>[DB Only; Not Applicable for Subcontractors]</t>
    </r>
  </si>
  <si>
    <t>Change Order Instructions (D.B.)</t>
  </si>
  <si>
    <t xml:space="preserve">Change Order Estimate Summary </t>
  </si>
  <si>
    <t>Contractor (D.B.)</t>
  </si>
  <si>
    <t>Subcontractor (D.B.)</t>
  </si>
  <si>
    <t>[Subcontractor Tier Cost - (completed by Subcontractor on Tab C) tiered Subcontractors total cost</t>
  </si>
  <si>
    <t>[Subcontractor Tier Cost Markup - (completed by subcontractor on Tab C) mark up not to exceed 5%</t>
  </si>
  <si>
    <t>Premium portion (labor and fringes) only for approved overtime - attach itemized supporting documentation</t>
  </si>
  <si>
    <t>Miscellaneous - GC 7.7.2.12</t>
  </si>
  <si>
    <t>Grand Total (Sub Total + H + I + J + K )</t>
  </si>
  <si>
    <t>Equipment Rental (attach itemized quotes / invoices) - GC 7.7.2.5</t>
  </si>
  <si>
    <t>Owned Equipment (attach itemized supporting documentation) - GC 7.7.2.6</t>
  </si>
  <si>
    <t>Trucking (attach itemized supporting documentation) - GC 7.7.2.7</t>
  </si>
  <si>
    <t>Material (attach itemized supporting documentation) - GC 7.7.2.8</t>
  </si>
  <si>
    <t>Subcontractor Overhead and Profit GC 7.7.2.10</t>
  </si>
  <si>
    <t>Subcontractor Tier Cost (attach itemized supporting documentation) GC 7.7.2.10.1</t>
  </si>
  <si>
    <t>Alternative Bond Program - GC 7.7.2.9.2</t>
  </si>
  <si>
    <t>Additional bond - GC 7.7.2.9.2</t>
  </si>
  <si>
    <t>Additional insurance - GC 7.7.2.9.3</t>
  </si>
  <si>
    <t xml:space="preserve">Project </t>
  </si>
  <si>
    <r>
      <t xml:space="preserve">Labor Summary (exclude fringes) - </t>
    </r>
    <r>
      <rPr>
        <sz val="8"/>
        <rFont val="Arial"/>
        <family val="2"/>
      </rPr>
      <t>GC 7.7.2.2</t>
    </r>
  </si>
  <si>
    <r>
      <t xml:space="preserve">Premium Portion </t>
    </r>
    <r>
      <rPr>
        <b/>
        <vertAlign val="superscript"/>
        <sz val="9"/>
        <rFont val="Arial"/>
        <family val="2"/>
      </rPr>
      <t xml:space="preserve">1 </t>
    </r>
  </si>
  <si>
    <t>Regular Rate</t>
  </si>
  <si>
    <r>
      <t xml:space="preserve">Fringes - </t>
    </r>
    <r>
      <rPr>
        <sz val="8"/>
        <rFont val="Arial"/>
        <family val="2"/>
      </rPr>
      <t>GC 7.7.2.3</t>
    </r>
  </si>
  <si>
    <r>
      <t xml:space="preserve">Allowable Payroll Expenses - </t>
    </r>
    <r>
      <rPr>
        <sz val="8"/>
        <rFont val="Arial"/>
        <family val="2"/>
      </rPr>
      <t>GC 7.7.2.4</t>
    </r>
  </si>
  <si>
    <r>
      <t xml:space="preserve">Premium portion (labor and fringes) only for approved overtime - attach itemized supporting documentation </t>
    </r>
    <r>
      <rPr>
        <vertAlign val="superscript"/>
        <sz val="8"/>
        <rFont val="Arial"/>
        <family val="2"/>
      </rPr>
      <t>2</t>
    </r>
  </si>
  <si>
    <t>1. Premium portions are shown on Line (K), sub-totals are not shown. Premium portion is the difference between Overtime and Regular-time Rates                                                                            2. Not applicable to all change orders. Subject to review and acceptance of Contracting Authority.</t>
  </si>
  <si>
    <t>(%)</t>
  </si>
  <si>
    <t xml:space="preserve">DB's Fee (A. - K.) - GC 7.7.2.12    </t>
  </si>
  <si>
    <t>Sub Total (A through K)</t>
  </si>
  <si>
    <r>
      <t xml:space="preserve">Labor Summary (excluding fringe benefits) GC 7.7.2.3                       </t>
    </r>
    <r>
      <rPr>
        <b/>
        <sz val="9"/>
        <rFont val="Arial"/>
        <family val="2"/>
      </rPr>
      <t>Regular Rate</t>
    </r>
  </si>
  <si>
    <t>Project</t>
  </si>
  <si>
    <t>1. Premium portions are shown on Line (L), sub-totals are not shown. Premium portion is the difference between Overtime and Regular-time Rates                                                                                   2. Not applicable to all change orders. Subject to review and acceptance of Contracting Authority.</t>
  </si>
  <si>
    <t>Personnel Classification</t>
  </si>
  <si>
    <t xml:space="preserve"> </t>
  </si>
  <si>
    <r>
      <t>General Conditions</t>
    </r>
    <r>
      <rPr>
        <vertAlign val="superscript"/>
        <sz val="8"/>
        <rFont val="Arial"/>
        <family val="2"/>
      </rPr>
      <t>2</t>
    </r>
    <r>
      <rPr>
        <sz val="8"/>
        <rFont val="Arial"/>
        <family val="2"/>
      </rPr>
      <t xml:space="preserve"> - GC 7.7.2.9.1   </t>
    </r>
    <r>
      <rPr>
        <sz val="10"/>
        <rFont val="Arial"/>
        <family val="2"/>
      </rPr>
      <t>x</t>
    </r>
  </si>
  <si>
    <r>
      <t xml:space="preserve">The procedure for processing Change Orders may vary depending on if the Change Order is initiated as a Change Directive or a Proposal Request. All methods require completion of the Change Order Estimate Summary. </t>
    </r>
    <r>
      <rPr>
        <u/>
        <sz val="10"/>
        <rFont val="Arial"/>
        <family val="2"/>
      </rPr>
      <t>Only the Change Order Estimate Summary form approved by the Facilities Operations and Development will be accepted for processing.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</si>
</sst>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Red]\-#,##0"/>
    <numFmt numFmtId="166" formatCode="###0.00;[Red]\-###0.00"/>
    <numFmt numFmtId="167" formatCode="#,##0.00;[Red]#,##0.00"/>
    <numFmt numFmtId="168" formatCode="0.0%"/>
  </numFmts>
  <fonts count="26"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8"/>
      <name val="Arial"/>
      <family val="2"/>
    </font>
    <font>
      <sz val="10"/>
      <name val="Times New Roman"/>
      <family val="1"/>
    </font>
    <font>
      <b/>
      <sz val="9"/>
      <name val="Arial"/>
      <family val="2"/>
    </font>
    <font>
      <sz val="9"/>
      <name val="Arial"/>
      <family val="2"/>
    </font>
    <font>
      <sz val="8"/>
      <name val="Arial"/>
      <family val="2"/>
    </font>
    <font>
      <b/>
      <sz val="10"/>
      <name val="Arial"/>
      <family val="2"/>
    </font>
    <font>
      <sz val="10"/>
      <name val="Arial"/>
      <family val="2"/>
    </font>
    <font>
      <sz val="9"/>
      <color indexed="44"/>
      <name val="Arial"/>
      <family val="2"/>
    </font>
    <font>
      <u/>
      <sz val="10"/>
      <name val="Arial"/>
      <family val="2"/>
    </font>
    <font>
      <u/>
      <sz val="9"/>
      <name val="Arial"/>
      <family val="2"/>
    </font>
    <font>
      <b/>
      <sz val="15"/>
      <name val="Arial"/>
      <family val="2"/>
    </font>
    <font>
      <u/>
      <sz val="9"/>
      <color indexed="12"/>
      <name val="Arial"/>
      <family val="2"/>
    </font>
    <font>
      <b/>
      <i/>
      <u/>
      <sz val="10"/>
      <color theme="3" tint="-0.249977111117893"/>
      <name val="Arial"/>
      <family val="2"/>
    </font>
    <font>
      <b/>
      <u/>
      <sz val="10"/>
      <color theme="4" tint="-0.499984740745262"/>
      <name val="Arial"/>
      <family val="2"/>
    </font>
    <font>
      <u/>
      <sz val="10"/>
      <color theme="4" tint="-0.499984740745262"/>
      <name val="Arial"/>
      <family val="2"/>
    </font>
    <font>
      <b/>
      <i/>
      <u/>
      <sz val="10"/>
      <color theme="4" tint="-0.499984740745262"/>
      <name val="Arial"/>
      <family val="2"/>
    </font>
    <font>
      <vertAlign val="superscript"/>
      <sz val="8"/>
      <name val="Arial"/>
      <family val="2"/>
    </font>
    <font>
      <sz val="11"/>
      <color theme="1"/>
      <name val="Arial"/>
      <family val="2"/>
    </font>
    <font>
      <b/>
      <vertAlign val="superscript"/>
      <sz val="9"/>
      <name val="Arial"/>
      <family val="2"/>
    </font>
    <font>
      <vertAlign val="superscript"/>
      <sz val="10"/>
      <name val="Arial"/>
      <family val="2"/>
    </font>
    <font>
      <vertAlign val="superscript"/>
      <sz val="9"/>
      <name val="Arial"/>
      <family val="2"/>
    </font>
  </fonts>
  <fills count="4">
    <fill>
      <patternFill patternType="none"/>
    </fill>
    <fill>
      <patternFill patternType="gray125"/>
    </fill>
    <fill>
      <patternFill patternType="solid">
        <fgColor rgb="FFDDDDDD"/>
        <bgColor indexed="64"/>
      </patternFill>
    </fill>
    <fill>
      <patternFill patternType="solid">
        <fgColor theme="0" tint="-0.14999847407452621"/>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s>
  <cellStyleXfs count="8">
    <xf numFmtId="0" fontId="0" fillId="0" borderId="0"/>
    <xf numFmtId="0" fontId="4" fillId="0" borderId="0" applyNumberFormat="0" applyFill="0" applyBorder="0" applyAlignment="0" applyProtection="0">
      <alignment vertical="top"/>
      <protection locked="0"/>
    </xf>
    <xf numFmtId="0" fontId="3" fillId="0" borderId="0"/>
    <xf numFmtId="0" fontId="3" fillId="0" borderId="0"/>
    <xf numFmtId="0" fontId="2" fillId="0" borderId="0"/>
    <xf numFmtId="0" fontId="2" fillId="0" borderId="0"/>
    <xf numFmtId="9" fontId="2" fillId="0" borderId="0" applyFont="0" applyFill="0" applyBorder="0" applyAlignment="0" applyProtection="0"/>
    <xf numFmtId="0" fontId="1" fillId="0" borderId="0"/>
  </cellStyleXfs>
  <cellXfs count="297">
    <xf numFmtId="0" fontId="0" fillId="0" borderId="0" xfId="0"/>
    <xf numFmtId="0" fontId="0" fillId="0" borderId="1" xfId="0" applyBorder="1"/>
    <xf numFmtId="0" fontId="0" fillId="0" borderId="0" xfId="0" applyBorder="1"/>
    <xf numFmtId="0" fontId="6" fillId="0" borderId="0" xfId="0" applyFont="1"/>
    <xf numFmtId="0" fontId="6" fillId="0" borderId="1" xfId="0" applyFont="1" applyBorder="1"/>
    <xf numFmtId="0" fontId="6" fillId="0" borderId="0" xfId="0" applyFont="1" applyBorder="1"/>
    <xf numFmtId="0" fontId="8" fillId="0" borderId="0" xfId="0" applyFont="1" applyAlignment="1">
      <alignment horizontal="right"/>
    </xf>
    <xf numFmtId="0" fontId="0" fillId="0" borderId="0" xfId="0" applyProtection="1">
      <protection locked="0"/>
    </xf>
    <xf numFmtId="0" fontId="5" fillId="0" borderId="0" xfId="0" applyFont="1"/>
    <xf numFmtId="0" fontId="6" fillId="0" borderId="1" xfId="0" applyFont="1" applyBorder="1" applyAlignment="1">
      <alignment horizontal="right"/>
    </xf>
    <xf numFmtId="0" fontId="6" fillId="0" borderId="0" xfId="0" applyFont="1" applyAlignment="1"/>
    <xf numFmtId="0" fontId="6" fillId="0" borderId="0" xfId="0" applyNumberFormat="1" applyFont="1"/>
    <xf numFmtId="0" fontId="6" fillId="0" borderId="0" xfId="0" applyNumberFormat="1" applyFont="1" applyBorder="1"/>
    <xf numFmtId="0" fontId="11" fillId="0" borderId="0" xfId="0" applyFont="1"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vertical="top" wrapText="1"/>
    </xf>
    <xf numFmtId="49" fontId="11" fillId="0" borderId="0" xfId="0" applyNumberFormat="1" applyFont="1" applyBorder="1" applyAlignment="1">
      <alignment horizontal="left" wrapText="1"/>
    </xf>
    <xf numFmtId="0" fontId="11" fillId="0" borderId="0" xfId="0" applyFont="1" applyBorder="1" applyAlignment="1">
      <alignment horizontal="left" wrapText="1"/>
    </xf>
    <xf numFmtId="49" fontId="11" fillId="0" borderId="0" xfId="0" applyNumberFormat="1" applyFont="1" applyBorder="1" applyAlignment="1">
      <alignment horizontal="left" vertical="top" wrapText="1"/>
    </xf>
    <xf numFmtId="0" fontId="11" fillId="0" borderId="0" xfId="0" applyFont="1" applyBorder="1" applyAlignment="1"/>
    <xf numFmtId="0" fontId="10" fillId="0" borderId="0" xfId="0" applyFont="1" applyBorder="1" applyAlignment="1"/>
    <xf numFmtId="0" fontId="0" fillId="0" borderId="0" xfId="0" applyBorder="1" applyAlignment="1">
      <alignment vertical="center"/>
    </xf>
    <xf numFmtId="0" fontId="0" fillId="0" borderId="0" xfId="0" applyAlignment="1">
      <alignment vertical="center"/>
    </xf>
    <xf numFmtId="0" fontId="0" fillId="0" borderId="0" xfId="0" applyAlignment="1">
      <alignment vertical="top"/>
    </xf>
    <xf numFmtId="0" fontId="0" fillId="0" borderId="0" xfId="0" applyBorder="1" applyAlignment="1">
      <alignment vertical="top"/>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0" borderId="0" xfId="0" applyFont="1" applyBorder="1" applyAlignment="1">
      <alignment horizontal="right"/>
    </xf>
    <xf numFmtId="0" fontId="0" fillId="0" borderId="0" xfId="0" applyAlignment="1">
      <alignment horizontal="left"/>
    </xf>
    <xf numFmtId="0" fontId="10" fillId="0" borderId="0" xfId="0" applyFont="1" applyBorder="1"/>
    <xf numFmtId="0" fontId="0" fillId="0" borderId="1" xfId="0" applyBorder="1" applyProtection="1">
      <protection locked="0"/>
    </xf>
    <xf numFmtId="49" fontId="11" fillId="0" borderId="0" xfId="0" applyNumberFormat="1" applyFont="1" applyFill="1" applyBorder="1" applyAlignment="1">
      <alignment horizontal="left" wrapText="1"/>
    </xf>
    <xf numFmtId="0" fontId="11" fillId="0" borderId="0" xfId="0" applyFont="1" applyFill="1" applyBorder="1" applyAlignment="1"/>
    <xf numFmtId="0" fontId="11" fillId="0" borderId="0" xfId="0" applyFont="1" applyFill="1" applyBorder="1" applyAlignment="1">
      <alignment horizontal="left" wrapText="1"/>
    </xf>
    <xf numFmtId="0" fontId="0" fillId="0" borderId="0" xfId="0" applyFill="1" applyBorder="1" applyAlignment="1">
      <alignment horizontal="left" wrapText="1"/>
    </xf>
    <xf numFmtId="0" fontId="8" fillId="0" borderId="1" xfId="0" applyFont="1" applyBorder="1" applyAlignment="1">
      <alignment horizontal="right"/>
    </xf>
    <xf numFmtId="0" fontId="16" fillId="0" borderId="0" xfId="1" applyFont="1" applyAlignment="1" applyProtection="1">
      <alignment horizontal="right"/>
    </xf>
    <xf numFmtId="0" fontId="11" fillId="0" borderId="0" xfId="0" applyFont="1"/>
    <xf numFmtId="0" fontId="11" fillId="0" borderId="0" xfId="0" applyFont="1" applyProtection="1">
      <protection locked="0"/>
    </xf>
    <xf numFmtId="0" fontId="11" fillId="0" borderId="0" xfId="0" applyFont="1" applyBorder="1" applyAlignment="1">
      <alignment horizontal="left" vertical="top" wrapText="1"/>
    </xf>
    <xf numFmtId="0" fontId="0" fillId="0" borderId="0" xfId="0" applyBorder="1" applyProtection="1">
      <protection locked="0"/>
    </xf>
    <xf numFmtId="49" fontId="3" fillId="0" borderId="0" xfId="0" applyNumberFormat="1" applyFont="1" applyBorder="1" applyAlignment="1">
      <alignment horizontal="left" vertical="top" wrapText="1"/>
    </xf>
    <xf numFmtId="0" fontId="3" fillId="0" borderId="0" xfId="0" applyFont="1" applyBorder="1" applyAlignment="1"/>
    <xf numFmtId="0" fontId="3" fillId="0" borderId="0" xfId="0" applyFont="1" applyFill="1" applyBorder="1" applyAlignment="1">
      <alignment horizontal="left" wrapText="1"/>
    </xf>
    <xf numFmtId="0" fontId="15" fillId="0" borderId="0" xfId="3" applyFont="1"/>
    <xf numFmtId="0" fontId="5" fillId="0" borderId="0" xfId="3" applyFont="1"/>
    <xf numFmtId="0" fontId="5" fillId="0" borderId="0" xfId="3" applyFont="1" applyAlignment="1"/>
    <xf numFmtId="0" fontId="3" fillId="0" borderId="0" xfId="3"/>
    <xf numFmtId="0" fontId="8" fillId="0" borderId="0" xfId="3" applyFont="1"/>
    <xf numFmtId="0" fontId="6" fillId="0" borderId="0" xfId="3" applyFont="1"/>
    <xf numFmtId="0" fontId="6" fillId="0" borderId="0" xfId="3" applyFont="1" applyAlignment="1"/>
    <xf numFmtId="0" fontId="3" fillId="0" borderId="0" xfId="3" applyAlignment="1"/>
    <xf numFmtId="0" fontId="6" fillId="0" borderId="0" xfId="3" applyNumberFormat="1" applyFont="1"/>
    <xf numFmtId="0" fontId="8" fillId="0" borderId="1" xfId="3" applyFont="1" applyBorder="1"/>
    <xf numFmtId="0" fontId="6" fillId="0" borderId="1" xfId="3" applyFont="1" applyBorder="1"/>
    <xf numFmtId="0" fontId="6" fillId="0" borderId="1" xfId="3" applyFont="1" applyBorder="1" applyAlignment="1">
      <alignment horizontal="right"/>
    </xf>
    <xf numFmtId="0" fontId="6" fillId="0" borderId="0" xfId="3" applyFont="1" applyBorder="1"/>
    <xf numFmtId="0" fontId="6" fillId="0" borderId="0" xfId="3" applyNumberFormat="1" applyFont="1" applyBorder="1"/>
    <xf numFmtId="0" fontId="3" fillId="0" borderId="3" xfId="3" applyBorder="1" applyAlignment="1"/>
    <xf numFmtId="0" fontId="3" fillId="0" borderId="0" xfId="3" applyBorder="1" applyAlignment="1"/>
    <xf numFmtId="0" fontId="3" fillId="0" borderId="0" xfId="3" applyNumberFormat="1"/>
    <xf numFmtId="0" fontId="8" fillId="0" borderId="0" xfId="3" applyFont="1" applyFill="1" applyBorder="1"/>
    <xf numFmtId="0" fontId="8" fillId="0" borderId="0" xfId="3" applyFont="1" applyBorder="1" applyAlignment="1"/>
    <xf numFmtId="0" fontId="8" fillId="0" borderId="0" xfId="3" applyFont="1" applyFill="1" applyBorder="1" applyAlignment="1" applyProtection="1"/>
    <xf numFmtId="0" fontId="8" fillId="0" borderId="0" xfId="3" applyFont="1" applyAlignment="1"/>
    <xf numFmtId="0" fontId="3" fillId="0" borderId="2" xfId="3" applyBorder="1" applyAlignment="1"/>
    <xf numFmtId="0" fontId="8" fillId="0" borderId="3" xfId="3" applyFont="1" applyBorder="1" applyAlignment="1"/>
    <xf numFmtId="0" fontId="3" fillId="0" borderId="0" xfId="3" applyBorder="1"/>
    <xf numFmtId="165" fontId="12" fillId="0" borderId="0" xfId="3" applyNumberFormat="1" applyFont="1" applyFill="1" applyBorder="1" applyAlignment="1" applyProtection="1">
      <alignment horizontal="center"/>
      <protection locked="0"/>
    </xf>
    <xf numFmtId="0" fontId="3" fillId="0" borderId="0" xfId="3" applyProtection="1"/>
    <xf numFmtId="0" fontId="8" fillId="0" borderId="0" xfId="3" applyFont="1" applyAlignment="1">
      <alignment horizontal="right"/>
    </xf>
    <xf numFmtId="166" fontId="8" fillId="0" borderId="0" xfId="3" applyNumberFormat="1" applyFont="1" applyFill="1" applyBorder="1" applyAlignment="1" applyProtection="1">
      <alignment horizontal="right"/>
      <protection locked="0"/>
    </xf>
    <xf numFmtId="0" fontId="8" fillId="0" borderId="0" xfId="3" applyFont="1" applyFill="1"/>
    <xf numFmtId="0" fontId="3" fillId="0" borderId="0" xfId="3" applyFill="1"/>
    <xf numFmtId="0" fontId="8" fillId="0" borderId="0" xfId="3" applyFont="1" applyFill="1" applyAlignment="1">
      <alignment horizontal="center"/>
    </xf>
    <xf numFmtId="164" fontId="8" fillId="0" borderId="0" xfId="3" applyNumberFormat="1" applyFont="1" applyFill="1" applyBorder="1" applyAlignment="1" applyProtection="1">
      <alignment horizontal="right"/>
      <protection locked="0"/>
    </xf>
    <xf numFmtId="39" fontId="8" fillId="0" borderId="0" xfId="3" applyNumberFormat="1" applyFont="1" applyFill="1" applyBorder="1" applyAlignment="1">
      <alignment horizontal="right"/>
    </xf>
    <xf numFmtId="0" fontId="8" fillId="0" borderId="0" xfId="3" applyFont="1" applyFill="1" applyAlignment="1"/>
    <xf numFmtId="0" fontId="8" fillId="0" borderId="0" xfId="3" applyFont="1" applyFill="1" applyAlignment="1">
      <alignment horizontal="right"/>
    </xf>
    <xf numFmtId="164" fontId="8" fillId="0" borderId="0" xfId="3" applyNumberFormat="1" applyFont="1" applyFill="1" applyBorder="1" applyAlignment="1">
      <alignment horizontal="right"/>
    </xf>
    <xf numFmtId="0" fontId="9" fillId="0" borderId="0" xfId="3" applyFont="1"/>
    <xf numFmtId="0" fontId="3" fillId="0" borderId="0" xfId="3" applyBorder="1" applyAlignment="1">
      <alignment horizontal="center"/>
    </xf>
    <xf numFmtId="164" fontId="8" fillId="0" borderId="0" xfId="3" applyNumberFormat="1" applyFont="1" applyBorder="1" applyAlignment="1">
      <alignment horizontal="right"/>
    </xf>
    <xf numFmtId="0" fontId="7" fillId="0" borderId="0" xfId="3" applyFont="1" applyAlignment="1">
      <alignment horizontal="right"/>
    </xf>
    <xf numFmtId="0" fontId="3" fillId="0" borderId="1" xfId="3" applyBorder="1" applyAlignment="1"/>
    <xf numFmtId="49" fontId="9" fillId="0" borderId="0" xfId="3" applyNumberFormat="1" applyFont="1" applyAlignment="1">
      <alignment horizontal="right"/>
    </xf>
    <xf numFmtId="0" fontId="8" fillId="0" borderId="0" xfId="3" applyFont="1" applyFill="1" applyBorder="1" applyAlignment="1"/>
    <xf numFmtId="0" fontId="8" fillId="0" borderId="0" xfId="3" applyFont="1" applyBorder="1" applyAlignment="1">
      <alignment vertical="top"/>
    </xf>
    <xf numFmtId="0" fontId="7" fillId="0" borderId="0" xfId="3" applyFont="1" applyBorder="1" applyAlignment="1">
      <alignment horizontal="center"/>
    </xf>
    <xf numFmtId="164" fontId="10" fillId="0" borderId="0" xfId="3" applyNumberFormat="1" applyFont="1" applyFill="1" applyBorder="1" applyAlignment="1" applyProtection="1">
      <alignment horizontal="right"/>
    </xf>
    <xf numFmtId="0" fontId="3" fillId="0" borderId="0" xfId="2"/>
    <xf numFmtId="0" fontId="3" fillId="0" borderId="0" xfId="2" applyAlignment="1"/>
    <xf numFmtId="0" fontId="7" fillId="0" borderId="0" xfId="2" applyFont="1" applyAlignment="1">
      <alignment horizontal="right"/>
    </xf>
    <xf numFmtId="0" fontId="7" fillId="0" borderId="0" xfId="2" applyFont="1" applyBorder="1" applyAlignment="1">
      <alignment horizontal="center"/>
    </xf>
    <xf numFmtId="0" fontId="9" fillId="0" borderId="0" xfId="2" applyFont="1"/>
    <xf numFmtId="164" fontId="8" fillId="0" borderId="0" xfId="2" applyNumberFormat="1" applyFont="1" applyBorder="1" applyAlignment="1">
      <alignment horizontal="right"/>
    </xf>
    <xf numFmtId="0" fontId="8" fillId="0" borderId="0" xfId="2" applyFont="1" applyAlignment="1">
      <alignment horizontal="right"/>
    </xf>
    <xf numFmtId="0" fontId="3" fillId="0" borderId="0" xfId="2" applyBorder="1" applyAlignment="1">
      <alignment horizontal="center"/>
    </xf>
    <xf numFmtId="0" fontId="3" fillId="0" borderId="0" xfId="2" applyFont="1" applyBorder="1" applyAlignment="1">
      <alignment horizontal="center"/>
    </xf>
    <xf numFmtId="0" fontId="8" fillId="0" borderId="0" xfId="2" applyFont="1" applyAlignment="1"/>
    <xf numFmtId="0" fontId="8" fillId="0" borderId="0" xfId="2" applyFont="1" applyBorder="1" applyAlignment="1"/>
    <xf numFmtId="0" fontId="8" fillId="0" borderId="0" xfId="2" applyFont="1"/>
    <xf numFmtId="49" fontId="9" fillId="0" borderId="0" xfId="2" applyNumberFormat="1" applyFont="1" applyAlignment="1">
      <alignment horizontal="right"/>
    </xf>
    <xf numFmtId="0" fontId="3" fillId="0" borderId="0" xfId="2" applyBorder="1"/>
    <xf numFmtId="164" fontId="8" fillId="0" borderId="0" xfId="2" applyNumberFormat="1" applyFont="1" applyBorder="1" applyAlignment="1" applyProtection="1">
      <alignment horizontal="right"/>
    </xf>
    <xf numFmtId="10" fontId="8" fillId="0" borderId="0" xfId="2" applyNumberFormat="1" applyFont="1" applyBorder="1" applyAlignment="1" applyProtection="1">
      <alignment horizontal="center"/>
      <protection locked="0"/>
    </xf>
    <xf numFmtId="10" fontId="8" fillId="0" borderId="0" xfId="2" applyNumberFormat="1" applyFont="1" applyBorder="1" applyAlignment="1"/>
    <xf numFmtId="0" fontId="9" fillId="0" borderId="0" xfId="2" applyFont="1" applyAlignment="1">
      <alignment horizontal="left"/>
    </xf>
    <xf numFmtId="0" fontId="3" fillId="0" borderId="0" xfId="2" applyAlignment="1">
      <alignment horizontal="right"/>
    </xf>
    <xf numFmtId="164" fontId="8" fillId="0" borderId="0" xfId="2" applyNumberFormat="1" applyFont="1" applyFill="1" applyBorder="1" applyAlignment="1" applyProtection="1">
      <alignment horizontal="right"/>
      <protection locked="0"/>
    </xf>
    <xf numFmtId="0" fontId="3" fillId="0" borderId="0" xfId="2" applyFont="1" applyAlignment="1">
      <alignment horizontal="right"/>
    </xf>
    <xf numFmtId="0" fontId="3" fillId="0" borderId="0" xfId="2" applyFill="1"/>
    <xf numFmtId="164" fontId="8" fillId="0" borderId="0" xfId="2" applyNumberFormat="1" applyFont="1" applyFill="1" applyBorder="1" applyAlignment="1">
      <alignment horizontal="right"/>
    </xf>
    <xf numFmtId="0" fontId="8" fillId="0" borderId="0" xfId="2" applyFont="1" applyFill="1" applyAlignment="1">
      <alignment horizontal="right"/>
    </xf>
    <xf numFmtId="0" fontId="8" fillId="0" borderId="0" xfId="2" applyFont="1" applyFill="1" applyAlignment="1"/>
    <xf numFmtId="39" fontId="8" fillId="0" borderId="0" xfId="2" applyNumberFormat="1" applyFont="1" applyFill="1" applyBorder="1" applyAlignment="1">
      <alignment horizontal="right"/>
    </xf>
    <xf numFmtId="0" fontId="8" fillId="0" borderId="0" xfId="2" applyFont="1" applyFill="1" applyAlignment="1">
      <alignment horizontal="center"/>
    </xf>
    <xf numFmtId="0" fontId="8" fillId="0" borderId="0" xfId="2" applyFont="1" applyFill="1"/>
    <xf numFmtId="166" fontId="8" fillId="0" borderId="0" xfId="2" applyNumberFormat="1" applyFont="1" applyFill="1" applyBorder="1" applyAlignment="1" applyProtection="1">
      <alignment horizontal="right"/>
      <protection locked="0"/>
    </xf>
    <xf numFmtId="165" fontId="12" fillId="0" borderId="0" xfId="2" applyNumberFormat="1" applyFont="1" applyFill="1" applyBorder="1" applyAlignment="1" applyProtection="1">
      <alignment horizontal="center"/>
      <protection locked="0"/>
    </xf>
    <xf numFmtId="0" fontId="8" fillId="0" borderId="0" xfId="2" applyFont="1" applyFill="1" applyBorder="1"/>
    <xf numFmtId="0" fontId="8" fillId="0" borderId="0" xfId="2" applyFont="1" applyAlignment="1">
      <alignment horizontal="center"/>
    </xf>
    <xf numFmtId="0" fontId="3" fillId="0" borderId="16" xfId="2" applyBorder="1"/>
    <xf numFmtId="0" fontId="8" fillId="0" borderId="2" xfId="2" applyFont="1" applyBorder="1"/>
    <xf numFmtId="0" fontId="3" fillId="0" borderId="0" xfId="2" applyProtection="1"/>
    <xf numFmtId="0" fontId="3" fillId="0" borderId="20" xfId="2" applyBorder="1"/>
    <xf numFmtId="0" fontId="8" fillId="0" borderId="0" xfId="2" applyFont="1" applyBorder="1"/>
    <xf numFmtId="0" fontId="3" fillId="0" borderId="19" xfId="2" applyBorder="1"/>
    <xf numFmtId="0" fontId="8" fillId="0" borderId="8" xfId="2" applyFont="1" applyBorder="1"/>
    <xf numFmtId="0" fontId="8" fillId="0" borderId="20" xfId="2" applyFont="1" applyBorder="1" applyAlignment="1"/>
    <xf numFmtId="0" fontId="8" fillId="0" borderId="15" xfId="2" applyFont="1" applyBorder="1" applyAlignment="1"/>
    <xf numFmtId="0" fontId="8" fillId="0" borderId="0" xfId="2" applyFont="1" applyFill="1" applyBorder="1" applyAlignment="1"/>
    <xf numFmtId="0" fontId="3" fillId="0" borderId="20" xfId="2" applyFill="1" applyBorder="1"/>
    <xf numFmtId="164" fontId="8" fillId="0" borderId="15" xfId="2" applyNumberFormat="1" applyFont="1" applyFill="1" applyBorder="1" applyAlignment="1" applyProtection="1">
      <alignment horizontal="right"/>
      <protection locked="0"/>
    </xf>
    <xf numFmtId="165" fontId="8" fillId="0" borderId="0" xfId="2" applyNumberFormat="1" applyFont="1" applyFill="1" applyBorder="1" applyAlignment="1" applyProtection="1">
      <alignment horizontal="center"/>
      <protection locked="0"/>
    </xf>
    <xf numFmtId="0" fontId="3" fillId="0" borderId="0" xfId="2" applyFill="1" applyProtection="1"/>
    <xf numFmtId="164" fontId="8" fillId="0" borderId="0" xfId="2" applyNumberFormat="1" applyFont="1" applyFill="1" applyBorder="1" applyAlignment="1" applyProtection="1">
      <protection locked="0"/>
    </xf>
    <xf numFmtId="0" fontId="8" fillId="0" borderId="3" xfId="2" applyFont="1" applyBorder="1" applyAlignment="1"/>
    <xf numFmtId="0" fontId="3" fillId="0" borderId="2" xfId="2" applyBorder="1" applyAlignment="1"/>
    <xf numFmtId="49" fontId="8" fillId="0" borderId="0" xfId="2" applyNumberFormat="1" applyFont="1" applyFill="1" applyBorder="1" applyAlignment="1" applyProtection="1">
      <alignment horizontal="left"/>
      <protection locked="0"/>
    </xf>
    <xf numFmtId="0" fontId="8" fillId="0" borderId="0" xfId="2" applyFont="1" applyFill="1" applyBorder="1" applyAlignment="1" applyProtection="1"/>
    <xf numFmtId="164" fontId="8" fillId="0" borderId="0" xfId="3" applyNumberFormat="1" applyFont="1" applyFill="1" applyBorder="1" applyAlignment="1" applyProtection="1">
      <alignment horizontal="center"/>
      <protection locked="0"/>
    </xf>
    <xf numFmtId="0" fontId="3" fillId="0" borderId="0" xfId="2" applyNumberFormat="1"/>
    <xf numFmtId="0" fontId="3" fillId="0" borderId="0" xfId="2" applyBorder="1" applyAlignment="1"/>
    <xf numFmtId="0" fontId="3" fillId="0" borderId="3" xfId="2" applyBorder="1" applyAlignment="1"/>
    <xf numFmtId="0" fontId="6" fillId="0" borderId="0" xfId="2" applyFont="1" applyBorder="1"/>
    <xf numFmtId="0" fontId="6" fillId="0" borderId="0" xfId="2" applyNumberFormat="1" applyFont="1" applyBorder="1"/>
    <xf numFmtId="0" fontId="6" fillId="0" borderId="1" xfId="2" applyFont="1" applyBorder="1" applyAlignment="1">
      <alignment horizontal="right"/>
    </xf>
    <xf numFmtId="0" fontId="6" fillId="0" borderId="1" xfId="2" applyFont="1" applyBorder="1"/>
    <xf numFmtId="0" fontId="6" fillId="0" borderId="0" xfId="2" applyFont="1"/>
    <xf numFmtId="0" fontId="6" fillId="0" borderId="0" xfId="2" applyNumberFormat="1" applyFont="1"/>
    <xf numFmtId="0" fontId="6" fillId="0" borderId="0" xfId="2" applyFont="1" applyAlignment="1"/>
    <xf numFmtId="0" fontId="5" fillId="0" borderId="0" xfId="2" applyFont="1"/>
    <xf numFmtId="0" fontId="5" fillId="0" borderId="0" xfId="2" applyFont="1" applyAlignment="1"/>
    <xf numFmtId="0" fontId="15" fillId="0" borderId="0" xfId="2" applyFont="1"/>
    <xf numFmtId="0" fontId="8" fillId="0" borderId="0" xfId="3" applyFont="1" applyBorder="1"/>
    <xf numFmtId="49" fontId="8" fillId="0" borderId="0" xfId="3" applyNumberFormat="1" applyFont="1" applyFill="1" applyBorder="1" applyAlignment="1" applyProtection="1">
      <alignment horizontal="left"/>
      <protection locked="0"/>
    </xf>
    <xf numFmtId="0" fontId="9" fillId="0" borderId="0" xfId="3" applyFont="1" applyAlignment="1">
      <alignment horizontal="left" vertical="top" wrapText="1"/>
    </xf>
    <xf numFmtId="164" fontId="8" fillId="2" borderId="6" xfId="3" applyNumberFormat="1" applyFont="1" applyFill="1" applyBorder="1" applyAlignment="1" applyProtection="1">
      <alignment horizontal="left"/>
      <protection locked="0"/>
    </xf>
    <xf numFmtId="0" fontId="8" fillId="0" borderId="0" xfId="7" applyFont="1" applyAlignment="1"/>
    <xf numFmtId="0" fontId="22" fillId="0" borderId="0" xfId="7" applyFont="1" applyBorder="1"/>
    <xf numFmtId="0" fontId="7" fillId="0" borderId="0" xfId="7" applyFont="1" applyAlignment="1">
      <alignment horizontal="left"/>
    </xf>
    <xf numFmtId="165" fontId="12" fillId="0" borderId="0" xfId="7" applyNumberFormat="1" applyFont="1" applyFill="1" applyBorder="1" applyAlignment="1" applyProtection="1">
      <alignment horizontal="center"/>
      <protection locked="0"/>
    </xf>
    <xf numFmtId="0" fontId="8" fillId="0" borderId="0" xfId="7" applyFont="1" applyAlignment="1">
      <alignment horizontal="center"/>
    </xf>
    <xf numFmtId="0" fontId="8" fillId="0" borderId="0" xfId="7" applyFont="1"/>
    <xf numFmtId="0" fontId="22" fillId="0" borderId="0" xfId="7" applyFont="1"/>
    <xf numFmtId="0" fontId="8" fillId="0" borderId="0" xfId="7" applyFont="1" applyBorder="1"/>
    <xf numFmtId="0" fontId="22" fillId="0" borderId="20" xfId="7" applyFont="1" applyBorder="1"/>
    <xf numFmtId="0" fontId="8" fillId="0" borderId="0" xfId="7" applyFont="1" applyAlignment="1">
      <alignment horizontal="right"/>
    </xf>
    <xf numFmtId="0" fontId="8" fillId="0" borderId="2" xfId="7" applyFont="1" applyBorder="1"/>
    <xf numFmtId="0" fontId="22" fillId="0" borderId="16" xfId="7" applyFont="1" applyBorder="1"/>
    <xf numFmtId="166" fontId="8" fillId="0" borderId="0" xfId="7" applyNumberFormat="1" applyFont="1" applyFill="1" applyBorder="1" applyAlignment="1" applyProtection="1">
      <alignment horizontal="right"/>
      <protection locked="0"/>
    </xf>
    <xf numFmtId="0" fontId="8" fillId="0" borderId="0" xfId="7" applyFont="1" applyFill="1"/>
    <xf numFmtId="0" fontId="22" fillId="0" borderId="0" xfId="7" applyFont="1" applyFill="1"/>
    <xf numFmtId="0" fontId="8" fillId="0" borderId="0" xfId="7" applyFont="1" applyFill="1" applyAlignment="1">
      <alignment horizontal="center"/>
    </xf>
    <xf numFmtId="1" fontId="8" fillId="0" borderId="0" xfId="7" applyNumberFormat="1" applyFont="1" applyFill="1" applyBorder="1" applyAlignment="1" applyProtection="1">
      <alignment horizontal="right"/>
      <protection locked="0"/>
    </xf>
    <xf numFmtId="164" fontId="8" fillId="0" borderId="0" xfId="7" applyNumberFormat="1" applyFont="1" applyFill="1" applyBorder="1" applyAlignment="1" applyProtection="1">
      <alignment horizontal="right"/>
      <protection locked="0"/>
    </xf>
    <xf numFmtId="164" fontId="8" fillId="0" borderId="15" xfId="7" applyNumberFormat="1" applyFont="1" applyFill="1" applyBorder="1" applyAlignment="1" applyProtection="1">
      <alignment horizontal="right"/>
      <protection locked="0"/>
    </xf>
    <xf numFmtId="0" fontId="8" fillId="0" borderId="20" xfId="7" applyFont="1" applyFill="1" applyBorder="1"/>
    <xf numFmtId="39" fontId="8" fillId="0" borderId="0" xfId="7" applyNumberFormat="1" applyFont="1" applyFill="1" applyBorder="1" applyAlignment="1">
      <alignment horizontal="right"/>
    </xf>
    <xf numFmtId="0" fontId="8" fillId="0" borderId="0" xfId="7" applyFont="1" applyFill="1" applyAlignment="1"/>
    <xf numFmtId="0" fontId="8" fillId="0" borderId="0" xfId="7" applyFont="1" applyFill="1" applyAlignment="1">
      <alignment horizontal="right"/>
    </xf>
    <xf numFmtId="164" fontId="8" fillId="0" borderId="0" xfId="7" applyNumberFormat="1" applyFont="1" applyFill="1" applyBorder="1" applyAlignment="1">
      <alignment horizontal="right"/>
    </xf>
    <xf numFmtId="0" fontId="8" fillId="0" borderId="15" xfId="7" applyFont="1" applyBorder="1" applyAlignment="1"/>
    <xf numFmtId="0" fontId="8" fillId="0" borderId="0" xfId="7" applyFont="1" applyBorder="1" applyAlignment="1"/>
    <xf numFmtId="0" fontId="8" fillId="0" borderId="20" xfId="7" applyFont="1" applyBorder="1" applyAlignment="1"/>
    <xf numFmtId="165" fontId="8" fillId="0" borderId="0" xfId="7" applyNumberFormat="1" applyFont="1" applyFill="1" applyBorder="1" applyAlignment="1" applyProtection="1">
      <alignment horizontal="center"/>
      <protection locked="0"/>
    </xf>
    <xf numFmtId="0" fontId="8" fillId="0" borderId="8" xfId="7" applyFont="1" applyBorder="1"/>
    <xf numFmtId="0" fontId="22" fillId="0" borderId="19" xfId="7" applyFont="1" applyBorder="1"/>
    <xf numFmtId="0" fontId="8" fillId="0" borderId="15" xfId="7" applyFont="1" applyFill="1" applyBorder="1"/>
    <xf numFmtId="0" fontId="8" fillId="0" borderId="0" xfId="7" applyFont="1" applyFill="1" applyBorder="1"/>
    <xf numFmtId="0" fontId="22" fillId="0" borderId="15" xfId="7" applyFont="1" applyBorder="1"/>
    <xf numFmtId="0" fontId="7" fillId="0" borderId="2" xfId="3" applyFont="1" applyBorder="1" applyAlignment="1"/>
    <xf numFmtId="0" fontId="7" fillId="0" borderId="0" xfId="5" applyFont="1" applyAlignment="1">
      <alignment horizontal="left"/>
    </xf>
    <xf numFmtId="0" fontId="8" fillId="0" borderId="0" xfId="4" applyFont="1" applyAlignment="1"/>
    <xf numFmtId="0" fontId="8" fillId="0" borderId="0" xfId="4" applyFont="1" applyFill="1" applyAlignment="1"/>
    <xf numFmtId="0" fontId="8" fillId="0" borderId="0" xfId="4" applyFont="1"/>
    <xf numFmtId="0" fontId="11" fillId="0" borderId="0" xfId="0" applyFont="1" applyBorder="1" applyAlignment="1">
      <alignment horizontal="left"/>
    </xf>
    <xf numFmtId="0" fontId="3" fillId="0" borderId="0" xfId="0" applyNumberFormat="1" applyFont="1" applyBorder="1" applyAlignment="1" applyProtection="1">
      <alignment horizontal="left" wrapText="1"/>
    </xf>
    <xf numFmtId="0" fontId="11" fillId="0" borderId="0" xfId="0" applyNumberFormat="1" applyFont="1" applyBorder="1" applyAlignment="1" applyProtection="1">
      <alignment horizontal="left" wrapText="1"/>
    </xf>
    <xf numFmtId="0" fontId="3" fillId="0" borderId="0" xfId="0" applyFont="1" applyAlignment="1" applyProtection="1">
      <alignment horizontal="left" wrapText="1"/>
      <protection locked="0"/>
    </xf>
    <xf numFmtId="0" fontId="11" fillId="0" borderId="0" xfId="0" applyFont="1" applyAlignment="1" applyProtection="1">
      <alignment horizontal="left" wrapText="1"/>
      <protection locked="0"/>
    </xf>
    <xf numFmtId="0" fontId="3" fillId="0" borderId="0" xfId="0" applyFont="1" applyBorder="1" applyAlignment="1">
      <alignment horizontal="left" vertical="top" wrapText="1"/>
    </xf>
    <xf numFmtId="0" fontId="11" fillId="0" borderId="0" xfId="0" applyFont="1" applyBorder="1" applyAlignment="1">
      <alignment horizontal="left" vertical="top" wrapText="1"/>
    </xf>
    <xf numFmtId="0" fontId="10" fillId="0" borderId="0" xfId="0" applyFont="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3" fillId="3" borderId="5" xfId="0" applyFon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0" fillId="0" borderId="0" xfId="0" applyFont="1" applyAlignment="1" applyProtection="1">
      <alignment horizontal="left" vertical="center" wrapText="1"/>
      <protection locked="0"/>
    </xf>
    <xf numFmtId="0" fontId="3"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wrapText="1"/>
    </xf>
    <xf numFmtId="0" fontId="17" fillId="0" borderId="0" xfId="0" applyFont="1" applyBorder="1" applyAlignment="1">
      <alignment horizontal="left" vertical="top"/>
    </xf>
    <xf numFmtId="0" fontId="17" fillId="0" borderId="0" xfId="0" applyFont="1" applyBorder="1" applyAlignment="1">
      <alignment horizontal="left" vertical="top" wrapText="1"/>
    </xf>
    <xf numFmtId="166" fontId="8" fillId="3" borderId="9" xfId="2" applyNumberFormat="1" applyFont="1" applyFill="1" applyBorder="1" applyAlignment="1" applyProtection="1">
      <alignment horizontal="right"/>
      <protection locked="0"/>
    </xf>
    <xf numFmtId="164" fontId="8" fillId="2" borderId="6" xfId="3" applyNumberFormat="1" applyFont="1" applyFill="1" applyBorder="1" applyAlignment="1" applyProtection="1">
      <alignment horizontal="left"/>
      <protection locked="0"/>
    </xf>
    <xf numFmtId="164" fontId="8" fillId="3" borderId="22" xfId="2" applyNumberFormat="1" applyFont="1" applyFill="1" applyBorder="1" applyAlignment="1" applyProtection="1">
      <alignment horizontal="right"/>
      <protection locked="0"/>
    </xf>
    <xf numFmtId="164" fontId="8" fillId="3" borderId="6" xfId="2" applyNumberFormat="1" applyFont="1" applyFill="1" applyBorder="1" applyAlignment="1" applyProtection="1">
      <alignment horizontal="right"/>
      <protection locked="0"/>
    </xf>
    <xf numFmtId="166" fontId="8" fillId="3" borderId="6" xfId="2" applyNumberFormat="1" applyFont="1" applyFill="1" applyBorder="1" applyAlignment="1" applyProtection="1">
      <alignment horizontal="right"/>
      <protection locked="0"/>
    </xf>
    <xf numFmtId="0" fontId="7" fillId="0" borderId="18" xfId="5" applyFont="1" applyBorder="1" applyAlignment="1">
      <alignment horizontal="center" vertical="center" wrapText="1"/>
    </xf>
    <xf numFmtId="0" fontId="7" fillId="0" borderId="8" xfId="5" applyFont="1" applyBorder="1" applyAlignment="1">
      <alignment horizontal="center" vertical="center" wrapText="1"/>
    </xf>
    <xf numFmtId="0" fontId="7" fillId="0" borderId="19" xfId="5" applyFont="1" applyBorder="1" applyAlignment="1">
      <alignment horizontal="center" vertical="center" wrapText="1"/>
    </xf>
    <xf numFmtId="0" fontId="7" fillId="0" borderId="17" xfId="5" applyFont="1" applyBorder="1" applyAlignment="1">
      <alignment horizontal="center" vertical="center" wrapText="1"/>
    </xf>
    <xf numFmtId="0" fontId="7" fillId="0" borderId="2" xfId="5" applyFont="1" applyBorder="1" applyAlignment="1">
      <alignment horizontal="center" vertical="center" wrapText="1"/>
    </xf>
    <xf numFmtId="0" fontId="7" fillId="0" borderId="16" xfId="5" applyFont="1" applyBorder="1" applyAlignment="1">
      <alignment horizontal="center" vertical="center" wrapText="1"/>
    </xf>
    <xf numFmtId="0" fontId="8" fillId="0" borderId="0" xfId="2" applyFont="1" applyAlignment="1">
      <alignment horizontal="left" vertical="top" wrapText="1"/>
    </xf>
    <xf numFmtId="0" fontId="25" fillId="0" borderId="0" xfId="5" applyFont="1" applyBorder="1" applyAlignment="1">
      <alignment horizontal="left" vertical="top" wrapText="1"/>
    </xf>
    <xf numFmtId="164" fontId="8" fillId="0" borderId="6" xfId="2" applyNumberFormat="1" applyFont="1" applyFill="1" applyBorder="1" applyAlignment="1">
      <alignment horizontal="left"/>
    </xf>
    <xf numFmtId="0" fontId="7" fillId="0" borderId="2" xfId="2" applyFont="1" applyBorder="1" applyAlignment="1">
      <alignment horizontal="center"/>
    </xf>
    <xf numFmtId="164" fontId="8" fillId="0" borderId="9" xfId="2" applyNumberFormat="1" applyFont="1" applyFill="1" applyBorder="1" applyAlignment="1">
      <alignment horizontal="right"/>
    </xf>
    <xf numFmtId="168" fontId="9" fillId="3" borderId="10" xfId="6" applyNumberFormat="1" applyFont="1" applyFill="1" applyBorder="1" applyAlignment="1" applyProtection="1">
      <alignment horizontal="center"/>
      <protection locked="0"/>
    </xf>
    <xf numFmtId="168" fontId="9" fillId="3" borderId="11" xfId="6" applyNumberFormat="1" applyFont="1" applyFill="1" applyBorder="1" applyAlignment="1" applyProtection="1">
      <alignment horizontal="center"/>
      <protection locked="0"/>
    </xf>
    <xf numFmtId="164" fontId="8" fillId="0" borderId="9" xfId="2" applyNumberFormat="1" applyFont="1" applyFill="1" applyBorder="1" applyAlignment="1" applyProtection="1">
      <alignment horizontal="right"/>
    </xf>
    <xf numFmtId="164" fontId="8" fillId="3" borderId="9" xfId="2" applyNumberFormat="1" applyFont="1" applyFill="1" applyBorder="1" applyAlignment="1" applyProtection="1">
      <alignment horizontal="right"/>
      <protection locked="0"/>
    </xf>
    <xf numFmtId="0" fontId="9" fillId="0" borderId="0" xfId="2" applyFont="1" applyAlignment="1">
      <alignment horizontal="left" vertical="top" wrapText="1"/>
    </xf>
    <xf numFmtId="164" fontId="8" fillId="3" borderId="9" xfId="2" applyNumberFormat="1" applyFont="1" applyFill="1" applyBorder="1" applyAlignment="1">
      <alignment horizontal="right"/>
    </xf>
    <xf numFmtId="167" fontId="8" fillId="0" borderId="12" xfId="2" applyNumberFormat="1" applyFont="1" applyFill="1" applyBorder="1" applyAlignment="1">
      <alignment horizontal="right"/>
    </xf>
    <xf numFmtId="167" fontId="8" fillId="0" borderId="13" xfId="2" applyNumberFormat="1" applyFont="1" applyFill="1" applyBorder="1" applyAlignment="1">
      <alignment horizontal="right"/>
    </xf>
    <xf numFmtId="167" fontId="8" fillId="0" borderId="14" xfId="2" applyNumberFormat="1" applyFont="1" applyFill="1" applyBorder="1" applyAlignment="1">
      <alignment horizontal="right"/>
    </xf>
    <xf numFmtId="164" fontId="8" fillId="3" borderId="23" xfId="2" applyNumberFormat="1" applyFont="1" applyFill="1" applyBorder="1" applyAlignment="1" applyProtection="1">
      <alignment horizontal="right"/>
      <protection locked="0"/>
    </xf>
    <xf numFmtId="164" fontId="8" fillId="3" borderId="24" xfId="2" applyNumberFormat="1" applyFont="1" applyFill="1" applyBorder="1" applyAlignment="1" applyProtection="1">
      <alignment horizontal="right"/>
      <protection locked="0"/>
    </xf>
    <xf numFmtId="168" fontId="9" fillId="3" borderId="27" xfId="6" applyNumberFormat="1" applyFont="1" applyFill="1" applyBorder="1" applyAlignment="1">
      <alignment horizontal="center"/>
    </xf>
    <xf numFmtId="39" fontId="8" fillId="0" borderId="6" xfId="2" applyNumberFormat="1" applyFont="1" applyFill="1" applyBorder="1" applyAlignment="1">
      <alignment horizontal="right"/>
    </xf>
    <xf numFmtId="164" fontId="8" fillId="3" borderId="25" xfId="2" applyNumberFormat="1" applyFont="1" applyFill="1" applyBorder="1" applyAlignment="1" applyProtection="1">
      <alignment horizontal="right"/>
      <protection locked="0"/>
    </xf>
    <xf numFmtId="164" fontId="8" fillId="3" borderId="26" xfId="2" applyNumberFormat="1" applyFont="1" applyFill="1" applyBorder="1" applyAlignment="1" applyProtection="1">
      <alignment horizontal="right"/>
      <protection locked="0"/>
    </xf>
    <xf numFmtId="164" fontId="8" fillId="0" borderId="9" xfId="2" applyNumberFormat="1" applyFont="1" applyFill="1" applyBorder="1" applyAlignment="1" applyProtection="1">
      <alignment horizontal="right"/>
      <protection locked="0"/>
    </xf>
    <xf numFmtId="164" fontId="8" fillId="0" borderId="9" xfId="2" applyNumberFormat="1" applyFont="1" applyFill="1" applyBorder="1" applyAlignment="1">
      <alignment horizontal="left"/>
    </xf>
    <xf numFmtId="39" fontId="8" fillId="0" borderId="9" xfId="2" applyNumberFormat="1" applyFont="1" applyFill="1" applyBorder="1" applyAlignment="1">
      <alignment horizontal="right"/>
    </xf>
    <xf numFmtId="49" fontId="8" fillId="0" borderId="0" xfId="2" applyNumberFormat="1" applyFont="1" applyFill="1" applyBorder="1" applyAlignment="1" applyProtection="1">
      <alignment horizontal="left"/>
      <protection locked="0"/>
    </xf>
    <xf numFmtId="49" fontId="8" fillId="3" borderId="9" xfId="2" applyNumberFormat="1" applyFont="1" applyFill="1" applyBorder="1" applyAlignment="1" applyProtection="1">
      <alignment horizontal="center"/>
      <protection locked="0"/>
    </xf>
    <xf numFmtId="1" fontId="8" fillId="0" borderId="9" xfId="2" applyNumberFormat="1" applyFont="1" applyFill="1" applyBorder="1" applyAlignment="1">
      <alignment horizontal="center"/>
    </xf>
    <xf numFmtId="0" fontId="8" fillId="0" borderId="4" xfId="2" applyFont="1" applyBorder="1" applyAlignment="1">
      <alignment horizontal="center"/>
    </xf>
    <xf numFmtId="0" fontId="8" fillId="3" borderId="9" xfId="2" applyFont="1" applyFill="1" applyBorder="1" applyProtection="1">
      <protection locked="0"/>
    </xf>
    <xf numFmtId="164" fontId="8" fillId="2" borderId="6" xfId="3" applyNumberFormat="1" applyFont="1" applyFill="1" applyBorder="1" applyAlignment="1" applyProtection="1">
      <alignment horizontal="center"/>
      <protection locked="0"/>
    </xf>
    <xf numFmtId="0" fontId="16" fillId="0" borderId="0" xfId="1" applyFont="1" applyAlignment="1" applyProtection="1">
      <alignment horizontal="right"/>
    </xf>
    <xf numFmtId="164" fontId="8" fillId="2" borderId="9" xfId="3" applyNumberFormat="1" applyFont="1" applyFill="1" applyBorder="1" applyAlignment="1" applyProtection="1">
      <alignment horizontal="center"/>
      <protection locked="0"/>
    </xf>
    <xf numFmtId="0" fontId="8" fillId="0" borderId="1" xfId="2" applyFont="1" applyBorder="1" applyAlignment="1">
      <alignment horizontal="right"/>
    </xf>
    <xf numFmtId="164" fontId="10" fillId="0" borderId="12" xfId="3" applyNumberFormat="1" applyFont="1" applyFill="1" applyBorder="1" applyAlignment="1" applyProtection="1">
      <alignment horizontal="right"/>
    </xf>
    <xf numFmtId="164" fontId="10" fillId="0" borderId="13" xfId="3" applyNumberFormat="1" applyFont="1" applyFill="1" applyBorder="1" applyAlignment="1" applyProtection="1">
      <alignment horizontal="right"/>
    </xf>
    <xf numFmtId="164" fontId="10" fillId="0" borderId="14" xfId="3" applyNumberFormat="1" applyFont="1" applyFill="1" applyBorder="1" applyAlignment="1" applyProtection="1">
      <alignment horizontal="right"/>
    </xf>
    <xf numFmtId="0" fontId="24" fillId="0" borderId="0" xfId="7" applyFont="1" applyBorder="1" applyAlignment="1">
      <alignment horizontal="left" vertical="top" wrapText="1"/>
    </xf>
    <xf numFmtId="0" fontId="24" fillId="0" borderId="1" xfId="7" applyFont="1" applyBorder="1" applyAlignment="1">
      <alignment horizontal="left" vertical="top" wrapText="1"/>
    </xf>
    <xf numFmtId="10" fontId="8" fillId="2" borderId="0" xfId="3" applyNumberFormat="1" applyFont="1" applyFill="1" applyBorder="1" applyAlignment="1" applyProtection="1">
      <alignment horizontal="center"/>
      <protection locked="0"/>
    </xf>
    <xf numFmtId="164" fontId="10" fillId="0" borderId="9" xfId="3" applyNumberFormat="1" applyFont="1" applyFill="1" applyBorder="1" applyAlignment="1" applyProtection="1">
      <alignment horizontal="right"/>
    </xf>
    <xf numFmtId="164" fontId="8" fillId="2" borderId="9" xfId="3" applyNumberFormat="1" applyFont="1" applyFill="1" applyBorder="1" applyAlignment="1" applyProtection="1">
      <alignment horizontal="right"/>
      <protection locked="0"/>
    </xf>
    <xf numFmtId="0" fontId="9" fillId="0" borderId="0" xfId="3" applyFont="1" applyAlignment="1">
      <alignment horizontal="left" vertical="top" wrapText="1"/>
    </xf>
    <xf numFmtId="164" fontId="8" fillId="0" borderId="9" xfId="3" applyNumberFormat="1" applyFont="1" applyFill="1" applyBorder="1" applyAlignment="1" applyProtection="1">
      <alignment horizontal="right"/>
      <protection locked="0"/>
    </xf>
    <xf numFmtId="39" fontId="10" fillId="0" borderId="9" xfId="3" applyNumberFormat="1" applyFont="1" applyFill="1" applyBorder="1" applyAlignment="1" applyProtection="1">
      <alignment horizontal="right"/>
    </xf>
    <xf numFmtId="0" fontId="7" fillId="0" borderId="2" xfId="3" applyFont="1" applyBorder="1" applyAlignment="1">
      <alignment horizontal="center"/>
    </xf>
    <xf numFmtId="2" fontId="8" fillId="2" borderId="9" xfId="3" applyNumberFormat="1" applyFont="1" applyFill="1" applyBorder="1" applyAlignment="1" applyProtection="1">
      <alignment horizontal="right"/>
      <protection locked="0"/>
    </xf>
    <xf numFmtId="2" fontId="8" fillId="2" borderId="6" xfId="3" applyNumberFormat="1" applyFont="1" applyFill="1" applyBorder="1" applyAlignment="1" applyProtection="1">
      <alignment horizontal="right"/>
      <protection locked="0"/>
    </xf>
    <xf numFmtId="0" fontId="8" fillId="0" borderId="0" xfId="7" applyFont="1" applyAlignment="1">
      <alignment horizontal="left"/>
    </xf>
    <xf numFmtId="2" fontId="8" fillId="2" borderId="23" xfId="3" applyNumberFormat="1" applyFont="1" applyFill="1" applyBorder="1" applyAlignment="1" applyProtection="1">
      <alignment horizontal="right"/>
      <protection locked="0"/>
    </xf>
    <xf numFmtId="2" fontId="8" fillId="2" borderId="24" xfId="3" applyNumberFormat="1" applyFont="1" applyFill="1" applyBorder="1" applyAlignment="1" applyProtection="1">
      <alignment horizontal="right"/>
      <protection locked="0"/>
    </xf>
    <xf numFmtId="39" fontId="10" fillId="0" borderId="6" xfId="3" applyNumberFormat="1" applyFont="1" applyFill="1" applyBorder="1" applyAlignment="1" applyProtection="1">
      <alignment horizontal="right"/>
    </xf>
    <xf numFmtId="2" fontId="8" fillId="2" borderId="22" xfId="3" applyNumberFormat="1" applyFont="1" applyFill="1" applyBorder="1" applyAlignment="1" applyProtection="1">
      <alignment horizontal="right"/>
      <protection locked="0"/>
    </xf>
    <xf numFmtId="2" fontId="8" fillId="2" borderId="25" xfId="3" applyNumberFormat="1" applyFont="1" applyFill="1" applyBorder="1" applyAlignment="1" applyProtection="1">
      <alignment horizontal="right"/>
      <protection locked="0"/>
    </xf>
    <xf numFmtId="2" fontId="8" fillId="2" borderId="26" xfId="3" applyNumberFormat="1" applyFont="1" applyFill="1" applyBorder="1" applyAlignment="1" applyProtection="1">
      <alignment horizontal="right"/>
      <protection locked="0"/>
    </xf>
    <xf numFmtId="2" fontId="8" fillId="2" borderId="21" xfId="3" applyNumberFormat="1" applyFont="1" applyFill="1" applyBorder="1" applyAlignment="1" applyProtection="1">
      <alignment horizontal="right"/>
      <protection locked="0"/>
    </xf>
    <xf numFmtId="0" fontId="8" fillId="0" borderId="4" xfId="3" applyFont="1" applyBorder="1" applyAlignment="1">
      <alignment horizontal="center"/>
    </xf>
    <xf numFmtId="0" fontId="8" fillId="2" borderId="9" xfId="3" applyFont="1" applyFill="1" applyBorder="1" applyProtection="1">
      <protection locked="0"/>
    </xf>
    <xf numFmtId="49" fontId="8" fillId="0" borderId="0" xfId="3" applyNumberFormat="1" applyFont="1" applyFill="1" applyBorder="1" applyAlignment="1" applyProtection="1">
      <alignment horizontal="left"/>
      <protection locked="0"/>
    </xf>
    <xf numFmtId="0" fontId="7" fillId="0" borderId="18" xfId="7" applyFont="1" applyBorder="1" applyAlignment="1">
      <alignment horizontal="center" vertical="center" wrapText="1"/>
    </xf>
    <xf numFmtId="0" fontId="7" fillId="0" borderId="8" xfId="7" applyFont="1" applyBorder="1" applyAlignment="1">
      <alignment horizontal="center" vertical="center" wrapText="1"/>
    </xf>
    <xf numFmtId="0" fontId="7" fillId="0" borderId="19" xfId="7" applyFont="1" applyBorder="1" applyAlignment="1">
      <alignment horizontal="center" vertical="center" wrapText="1"/>
    </xf>
    <xf numFmtId="0" fontId="7" fillId="0" borderId="17" xfId="7" applyFont="1" applyBorder="1" applyAlignment="1">
      <alignment horizontal="center" vertical="center" wrapText="1"/>
    </xf>
    <xf numFmtId="0" fontId="7" fillId="0" borderId="2" xfId="7" applyFont="1" applyBorder="1" applyAlignment="1">
      <alignment horizontal="center" vertical="center" wrapText="1"/>
    </xf>
    <xf numFmtId="0" fontId="7" fillId="0" borderId="16" xfId="7" applyFont="1" applyBorder="1" applyAlignment="1">
      <alignment horizontal="center" vertical="center" wrapText="1"/>
    </xf>
    <xf numFmtId="0" fontId="8" fillId="0" borderId="0" xfId="3" applyFont="1" applyBorder="1"/>
    <xf numFmtId="0" fontId="8" fillId="0" borderId="0" xfId="3" applyFont="1" applyBorder="1" applyAlignment="1">
      <alignment horizontal="right"/>
    </xf>
    <xf numFmtId="0" fontId="8" fillId="0" borderId="4" xfId="3" applyFont="1" applyBorder="1" applyAlignment="1">
      <alignment horizontal="right"/>
    </xf>
    <xf numFmtId="49" fontId="8" fillId="2" borderId="9" xfId="3" applyNumberFormat="1" applyFont="1" applyFill="1" applyBorder="1" applyAlignment="1" applyProtection="1">
      <alignment horizontal="center"/>
      <protection locked="0"/>
    </xf>
    <xf numFmtId="164" fontId="10" fillId="0" borderId="9" xfId="3" applyNumberFormat="1" applyFont="1" applyFill="1" applyBorder="1" applyAlignment="1" applyProtection="1">
      <alignment horizontal="center"/>
    </xf>
    <xf numFmtId="0" fontId="8" fillId="0" borderId="1" xfId="3" applyFont="1" applyBorder="1" applyAlignment="1">
      <alignment horizontal="right"/>
    </xf>
    <xf numFmtId="164" fontId="8" fillId="2" borderId="9" xfId="3" applyNumberFormat="1" applyFont="1" applyFill="1" applyBorder="1" applyAlignment="1" applyProtection="1">
      <alignment horizontal="left"/>
      <protection locked="0"/>
    </xf>
    <xf numFmtId="0" fontId="8" fillId="0" borderId="0" xfId="3" applyFont="1" applyBorder="1" applyAlignment="1">
      <alignment horizontal="left"/>
    </xf>
  </cellXfs>
  <cellStyles count="8">
    <cellStyle name="Hyperlink" xfId="1" builtinId="8"/>
    <cellStyle name="Normal" xfId="0" builtinId="0"/>
    <cellStyle name="Normal 2" xfId="2" xr:uid="{00000000-0005-0000-0000-000003000000}"/>
    <cellStyle name="Normal 2 2" xfId="3" xr:uid="{00000000-0005-0000-0000-000004000000}"/>
    <cellStyle name="Normal 3" xfId="5" xr:uid="{00000000-0005-0000-0000-000005000000}"/>
    <cellStyle name="Normal 3 2" xfId="4" xr:uid="{00000000-0005-0000-0000-000006000000}"/>
    <cellStyle name="Normal 3 2 2" xfId="7" xr:uid="{00000000-0005-0000-0000-000007000000}"/>
    <cellStyle name="Percent 2"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B5B5"/>
      <rgbColor rgb="0000FF00"/>
      <rgbColor rgb="000000FF"/>
      <rgbColor rgb="00FFFFC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161925</xdr:colOff>
      <xdr:row>0</xdr:row>
      <xdr:rowOff>0</xdr:rowOff>
    </xdr:from>
    <xdr:to>
      <xdr:col>25</xdr:col>
      <xdr:colOff>48795</xdr:colOff>
      <xdr:row>1</xdr:row>
      <xdr:rowOff>98512</xdr:rowOff>
    </xdr:to>
    <xdr:pic>
      <xdr:nvPicPr>
        <xdr:cNvPr id="3" name="Picture 1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762375" y="0"/>
          <a:ext cx="271579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247650</xdr:colOff>
      <xdr:row>0</xdr:row>
      <xdr:rowOff>28575</xdr:rowOff>
    </xdr:from>
    <xdr:ext cx="2791995" cy="393787"/>
    <xdr:pic>
      <xdr:nvPicPr>
        <xdr:cNvPr id="2" name="Picture 1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06025" y="28575"/>
          <a:ext cx="279199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18</xdr:col>
      <xdr:colOff>47625</xdr:colOff>
      <xdr:row>0</xdr:row>
      <xdr:rowOff>38100</xdr:rowOff>
    </xdr:from>
    <xdr:ext cx="2696745" cy="393787"/>
    <xdr:pic>
      <xdr:nvPicPr>
        <xdr:cNvPr id="2" name="Picture 1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600450" y="38100"/>
          <a:ext cx="269674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od.osu.ed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od.osu.ed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fod.o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3"/>
  </sheetPr>
  <dimension ref="A1:AH9173"/>
  <sheetViews>
    <sheetView showGridLines="0" showZeros="0" tabSelected="1" zoomScaleNormal="100" workbookViewId="0"/>
  </sheetViews>
  <sheetFormatPr defaultColWidth="3.6640625" defaultRowHeight="13.2" x14ac:dyDescent="0.25"/>
  <cols>
    <col min="1" max="4" width="3.6640625" style="7" customWidth="1"/>
  </cols>
  <sheetData>
    <row r="1" spans="1:34" ht="22.8" x14ac:dyDescent="0.4">
      <c r="A1" s="8" t="s">
        <v>123</v>
      </c>
      <c r="B1" s="8"/>
      <c r="C1" s="8"/>
      <c r="D1" s="8"/>
      <c r="E1" s="8"/>
      <c r="F1" s="8"/>
      <c r="G1" s="8"/>
      <c r="H1" s="8"/>
      <c r="I1" s="8"/>
      <c r="J1" s="8"/>
      <c r="K1" s="8"/>
      <c r="L1" s="8"/>
      <c r="M1" s="8"/>
      <c r="N1" s="8"/>
      <c r="O1" s="8"/>
      <c r="P1" s="8"/>
      <c r="Q1" s="8"/>
      <c r="R1" s="8"/>
      <c r="S1" s="8"/>
      <c r="T1" s="8"/>
      <c r="U1" s="8"/>
      <c r="V1" s="8"/>
      <c r="W1" s="8"/>
    </row>
    <row r="2" spans="1:34" ht="22.8" x14ac:dyDescent="0.4">
      <c r="A2" s="37" t="s">
        <v>67</v>
      </c>
      <c r="B2" s="8"/>
      <c r="C2" s="8"/>
      <c r="D2" s="8"/>
      <c r="E2" s="8"/>
      <c r="F2" s="8"/>
      <c r="G2" s="8"/>
      <c r="H2" s="8"/>
      <c r="I2" s="8"/>
      <c r="J2" s="8"/>
      <c r="K2" s="8"/>
      <c r="L2" s="8"/>
      <c r="M2" s="8"/>
      <c r="N2" s="8"/>
      <c r="O2" s="8"/>
      <c r="P2" s="8"/>
      <c r="Q2" s="8"/>
      <c r="R2" s="8"/>
      <c r="S2" s="8"/>
      <c r="T2" s="8"/>
      <c r="U2" s="8"/>
      <c r="V2" s="8"/>
      <c r="W2" s="8"/>
    </row>
    <row r="3" spans="1:34" x14ac:dyDescent="0.25">
      <c r="A3" s="38" t="s">
        <v>70</v>
      </c>
      <c r="B3" s="3"/>
      <c r="C3" s="3"/>
      <c r="D3" s="3"/>
      <c r="E3" s="3"/>
      <c r="F3" s="3"/>
      <c r="G3" s="3"/>
      <c r="H3" s="3"/>
      <c r="I3" s="3"/>
      <c r="J3" s="3"/>
      <c r="K3" s="10"/>
      <c r="L3" s="10"/>
      <c r="M3" s="10"/>
      <c r="N3" s="10"/>
      <c r="O3" s="10"/>
      <c r="P3" s="10"/>
      <c r="Q3" s="10"/>
      <c r="R3" s="10"/>
      <c r="V3" s="6"/>
      <c r="W3" s="6"/>
      <c r="X3" s="6"/>
      <c r="Y3" s="36" t="s">
        <v>68</v>
      </c>
      <c r="Z3" s="11"/>
      <c r="AA3" s="11"/>
      <c r="AB3" s="3"/>
      <c r="AC3" s="3"/>
      <c r="AD3" s="3"/>
      <c r="AE3" s="3"/>
    </row>
    <row r="4" spans="1:34" ht="13.8" thickBot="1" x14ac:dyDescent="0.3">
      <c r="A4" s="53" t="s">
        <v>101</v>
      </c>
      <c r="B4" s="4"/>
      <c r="C4" s="4"/>
      <c r="D4" s="4"/>
      <c r="E4" s="4"/>
      <c r="F4" s="4"/>
      <c r="G4" s="4"/>
      <c r="H4" s="4"/>
      <c r="I4" s="4"/>
      <c r="J4" s="4"/>
      <c r="K4" s="4"/>
      <c r="L4" s="4"/>
      <c r="M4" s="4"/>
      <c r="N4" s="4"/>
      <c r="O4" s="4"/>
      <c r="P4" s="4"/>
      <c r="Q4" s="4"/>
      <c r="R4" s="9"/>
      <c r="S4" s="9"/>
      <c r="T4" s="9"/>
      <c r="U4" s="9"/>
      <c r="V4" s="9"/>
      <c r="W4" s="1"/>
      <c r="X4" s="1"/>
      <c r="Y4" s="35" t="s">
        <v>69</v>
      </c>
      <c r="Z4" s="12"/>
      <c r="AA4" s="12"/>
      <c r="AB4" s="5"/>
      <c r="AC4" s="5"/>
      <c r="AD4" s="5"/>
      <c r="AE4" s="5"/>
    </row>
    <row r="5" spans="1:34" ht="17.399999999999999" customHeight="1" x14ac:dyDescent="0.25">
      <c r="A5" s="29" t="s">
        <v>62</v>
      </c>
      <c r="B5" s="5"/>
      <c r="C5" s="5"/>
      <c r="D5" s="5"/>
      <c r="E5" s="5"/>
      <c r="F5" s="5"/>
      <c r="G5" s="5"/>
      <c r="H5" s="5"/>
      <c r="I5" s="5"/>
      <c r="J5" s="5"/>
      <c r="K5" s="5"/>
      <c r="L5" s="5"/>
      <c r="M5" s="5"/>
      <c r="N5" s="5"/>
      <c r="O5" s="5"/>
      <c r="P5" s="5"/>
      <c r="Q5" s="5"/>
      <c r="R5" s="27"/>
      <c r="S5" s="27"/>
      <c r="T5" s="27"/>
      <c r="U5" s="27"/>
      <c r="V5" s="27"/>
      <c r="W5" s="27"/>
      <c r="X5" s="5"/>
      <c r="Y5" s="5"/>
      <c r="Z5" s="5"/>
      <c r="AA5" s="5"/>
      <c r="AB5" s="5"/>
      <c r="AC5" s="5"/>
      <c r="AD5" s="5"/>
    </row>
    <row r="6" spans="1:34" ht="80.400000000000006" customHeight="1" x14ac:dyDescent="0.25">
      <c r="A6" s="198" t="s">
        <v>119</v>
      </c>
      <c r="B6" s="199"/>
      <c r="C6" s="199"/>
      <c r="D6" s="199"/>
      <c r="E6" s="199"/>
      <c r="F6" s="199"/>
      <c r="G6" s="199"/>
      <c r="H6" s="199"/>
      <c r="I6" s="199"/>
      <c r="J6" s="199"/>
      <c r="K6" s="199"/>
      <c r="L6" s="199"/>
      <c r="M6" s="199"/>
      <c r="N6" s="199"/>
      <c r="O6" s="199"/>
      <c r="P6" s="199"/>
      <c r="Q6" s="199"/>
      <c r="R6" s="199"/>
      <c r="S6" s="199"/>
      <c r="T6" s="199"/>
      <c r="U6" s="199"/>
      <c r="V6" s="199"/>
      <c r="W6" s="199"/>
      <c r="X6" s="199"/>
      <c r="Y6" s="199"/>
    </row>
    <row r="7" spans="1:34" ht="9.6" customHeight="1" x14ac:dyDescent="0.25">
      <c r="A7" s="25"/>
      <c r="B7" s="25"/>
      <c r="C7" s="25"/>
      <c r="D7" s="25"/>
      <c r="E7" s="25"/>
      <c r="F7" s="25"/>
      <c r="G7" s="25"/>
      <c r="H7" s="25"/>
      <c r="I7" s="25"/>
      <c r="J7" s="25"/>
      <c r="K7" s="25"/>
      <c r="L7" s="25"/>
      <c r="M7" s="25"/>
      <c r="N7" s="25"/>
      <c r="O7" s="25"/>
      <c r="P7" s="25"/>
      <c r="Q7" s="25"/>
      <c r="R7" s="25"/>
      <c r="S7" s="25"/>
      <c r="T7" s="25"/>
      <c r="U7" s="25"/>
      <c r="V7" s="25"/>
      <c r="W7" s="25"/>
    </row>
    <row r="8" spans="1:34" s="28" customFormat="1" ht="17.25" customHeight="1" x14ac:dyDescent="0.25">
      <c r="A8" s="204" t="s">
        <v>50</v>
      </c>
      <c r="B8" s="204"/>
      <c r="C8" s="204"/>
      <c r="D8" s="204"/>
      <c r="E8" s="204"/>
      <c r="F8" s="204"/>
      <c r="G8" s="204"/>
      <c r="H8" s="204"/>
      <c r="I8" s="204"/>
      <c r="J8" s="204"/>
      <c r="K8" s="204"/>
      <c r="L8" s="204"/>
      <c r="M8" s="204"/>
      <c r="N8" s="204"/>
      <c r="O8" s="204"/>
      <c r="P8" s="204"/>
      <c r="Q8" s="204"/>
      <c r="R8" s="204"/>
      <c r="S8" s="204"/>
      <c r="T8" s="204"/>
      <c r="U8" s="204"/>
      <c r="V8" s="204"/>
      <c r="W8" s="204"/>
    </row>
    <row r="9" spans="1:34" x14ac:dyDescent="0.25">
      <c r="A9" s="206" t="s">
        <v>113</v>
      </c>
      <c r="B9" s="207"/>
      <c r="C9" s="208"/>
      <c r="D9" t="s">
        <v>51</v>
      </c>
    </row>
    <row r="10" spans="1:34" ht="8.25" customHeight="1" x14ac:dyDescent="0.25">
      <c r="A10"/>
      <c r="C10"/>
      <c r="D10"/>
    </row>
    <row r="11" spans="1:34" ht="15.75" customHeight="1" x14ac:dyDescent="0.25">
      <c r="A11" s="204" t="s">
        <v>94</v>
      </c>
      <c r="B11" s="204"/>
      <c r="C11" s="204"/>
      <c r="D11" s="204"/>
      <c r="E11" s="204"/>
      <c r="F11" s="204"/>
      <c r="G11" s="204"/>
      <c r="H11" s="204"/>
      <c r="I11" s="204"/>
      <c r="J11" s="204"/>
      <c r="K11" s="204"/>
      <c r="L11" s="204"/>
      <c r="M11" s="204"/>
      <c r="N11" s="204"/>
      <c r="O11" s="204"/>
      <c r="P11" s="204"/>
      <c r="Q11" s="204"/>
      <c r="R11" s="204"/>
      <c r="S11" s="204"/>
      <c r="T11" s="204"/>
      <c r="U11" s="204"/>
      <c r="V11" s="204"/>
      <c r="W11" s="204"/>
    </row>
    <row r="12" spans="1:34" ht="52.2" customHeight="1" x14ac:dyDescent="0.25">
      <c r="A12" s="200" t="s">
        <v>158</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row>
    <row r="13" spans="1:34" ht="7.5" customHeight="1" x14ac:dyDescent="0.25">
      <c r="A13" s="26"/>
      <c r="B13" s="26"/>
      <c r="C13" s="26"/>
      <c r="D13" s="26"/>
      <c r="E13" s="26"/>
      <c r="F13" s="26"/>
      <c r="G13" s="26"/>
      <c r="H13" s="26"/>
      <c r="I13" s="26"/>
      <c r="J13" s="26"/>
      <c r="K13" s="26"/>
      <c r="L13" s="26"/>
      <c r="M13" s="26"/>
      <c r="N13" s="26"/>
      <c r="O13" s="26"/>
      <c r="P13" s="26"/>
      <c r="Q13" s="26"/>
      <c r="R13" s="26"/>
      <c r="S13" s="26"/>
      <c r="T13" s="26"/>
      <c r="U13" s="26"/>
      <c r="V13" s="26"/>
      <c r="W13" s="26"/>
    </row>
    <row r="14" spans="1:34" s="22" customFormat="1" ht="15.6" customHeight="1" thickBot="1" x14ac:dyDescent="0.3">
      <c r="A14" s="205" t="s">
        <v>52</v>
      </c>
      <c r="B14" s="205"/>
      <c r="C14" s="205"/>
      <c r="D14" s="205"/>
      <c r="E14" s="205"/>
      <c r="F14" s="205"/>
      <c r="G14" s="205"/>
      <c r="H14" s="205"/>
      <c r="I14" s="205"/>
      <c r="J14" s="205"/>
      <c r="K14" s="205"/>
      <c r="L14" s="205"/>
      <c r="M14" s="205"/>
      <c r="N14" s="205"/>
      <c r="O14" s="205"/>
      <c r="P14" s="205"/>
      <c r="Q14" s="205"/>
      <c r="R14" s="205"/>
      <c r="S14" s="205"/>
      <c r="T14" s="205"/>
      <c r="U14" s="205"/>
      <c r="V14" s="205"/>
      <c r="W14" s="205"/>
    </row>
    <row r="15" spans="1:34" s="22" customFormat="1" ht="3" customHeight="1" thickTop="1" x14ac:dyDescent="0.25">
      <c r="A15" s="40"/>
      <c r="B15" s="40"/>
      <c r="C15" s="40"/>
      <c r="D15" s="40"/>
      <c r="E15" s="2"/>
      <c r="F15" s="2"/>
      <c r="G15" s="2"/>
      <c r="H15" s="2"/>
      <c r="I15" s="2"/>
      <c r="J15" s="2"/>
      <c r="K15" s="2"/>
      <c r="L15" s="2"/>
      <c r="M15" s="2"/>
      <c r="N15" s="2"/>
      <c r="O15" s="2"/>
      <c r="P15" s="2"/>
      <c r="Q15" s="2"/>
      <c r="R15" s="2"/>
      <c r="S15" s="2"/>
      <c r="T15" s="2"/>
      <c r="U15" s="2"/>
      <c r="V15" s="2"/>
      <c r="W15" s="2"/>
      <c r="X15" s="2"/>
      <c r="Y15" s="2"/>
      <c r="Z15" s="2"/>
      <c r="AH15" s="14"/>
    </row>
    <row r="16" spans="1:34" s="14" customFormat="1" ht="12.75" customHeight="1" x14ac:dyDescent="0.25">
      <c r="A16" s="209" t="s">
        <v>118</v>
      </c>
      <c r="B16" s="209"/>
      <c r="C16" s="209"/>
      <c r="D16" s="209"/>
      <c r="E16" s="209"/>
      <c r="F16" s="209"/>
      <c r="G16" s="209"/>
      <c r="H16" s="209"/>
      <c r="I16" s="209"/>
      <c r="J16" s="209"/>
      <c r="K16" s="209"/>
      <c r="L16" s="209"/>
      <c r="M16" s="209"/>
      <c r="N16" s="209"/>
      <c r="O16" s="209"/>
      <c r="P16" s="209"/>
      <c r="Q16" s="209"/>
      <c r="R16" s="209"/>
      <c r="S16" s="209"/>
      <c r="T16" s="209"/>
      <c r="U16" s="209"/>
      <c r="V16" s="209"/>
      <c r="W16" s="209"/>
      <c r="X16"/>
      <c r="Y16"/>
      <c r="Z16"/>
    </row>
    <row r="17" spans="1:26" s="34" customFormat="1" ht="12.75" customHeight="1" x14ac:dyDescent="0.25">
      <c r="A17" s="16" t="s">
        <v>4</v>
      </c>
      <c r="B17" s="210" t="s">
        <v>114</v>
      </c>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row>
    <row r="18" spans="1:26" s="14" customFormat="1" ht="12.75" customHeight="1" x14ac:dyDescent="0.25">
      <c r="A18" s="16" t="s">
        <v>5</v>
      </c>
      <c r="B18" s="19" t="s">
        <v>95</v>
      </c>
      <c r="C18" s="20"/>
      <c r="D18" s="20"/>
      <c r="E18" s="17"/>
      <c r="F18" s="17"/>
      <c r="G18" s="17"/>
      <c r="H18" s="17"/>
      <c r="I18" s="17"/>
      <c r="J18" s="17"/>
      <c r="K18" s="17"/>
      <c r="L18" s="17"/>
      <c r="M18" s="17"/>
      <c r="N18" s="17"/>
      <c r="O18" s="17"/>
      <c r="P18" s="17"/>
      <c r="Q18" s="17"/>
      <c r="R18" s="17"/>
      <c r="S18" s="17"/>
      <c r="T18" s="17"/>
      <c r="U18" s="17"/>
      <c r="V18" s="17"/>
      <c r="W18" s="17"/>
    </row>
    <row r="19" spans="1:26" s="14" customFormat="1" ht="12.75" customHeight="1" x14ac:dyDescent="0.25">
      <c r="A19" s="16" t="s">
        <v>6</v>
      </c>
      <c r="B19" s="42" t="s">
        <v>120</v>
      </c>
      <c r="C19" s="19"/>
      <c r="D19" s="19"/>
      <c r="E19" s="17"/>
      <c r="F19" s="17"/>
      <c r="G19" s="17"/>
      <c r="H19" s="17"/>
      <c r="I19" s="17"/>
      <c r="J19" s="17"/>
      <c r="K19" s="17"/>
      <c r="L19" s="17"/>
      <c r="M19" s="17"/>
      <c r="N19" s="17"/>
      <c r="O19" s="17"/>
      <c r="P19" s="17"/>
      <c r="Q19" s="17"/>
      <c r="R19" s="17"/>
      <c r="S19" s="17"/>
      <c r="T19" s="17"/>
      <c r="U19" s="17"/>
      <c r="V19" s="17"/>
      <c r="W19" s="17"/>
    </row>
    <row r="20" spans="1:26" s="14" customFormat="1" ht="12.75" customHeight="1" x14ac:dyDescent="0.25">
      <c r="A20" s="16" t="s">
        <v>7</v>
      </c>
      <c r="B20" s="19" t="s">
        <v>96</v>
      </c>
      <c r="C20" s="19"/>
      <c r="D20" s="19"/>
      <c r="E20" s="17"/>
      <c r="F20" s="17"/>
      <c r="G20" s="17"/>
      <c r="H20" s="17"/>
      <c r="I20" s="17"/>
      <c r="J20" s="17"/>
      <c r="K20" s="17"/>
      <c r="L20" s="17"/>
      <c r="M20" s="17"/>
      <c r="N20" s="17"/>
      <c r="O20" s="17"/>
      <c r="P20" s="17"/>
      <c r="Q20" s="17"/>
      <c r="R20" s="17"/>
      <c r="S20" s="17"/>
      <c r="T20" s="17"/>
      <c r="U20" s="17"/>
      <c r="V20" s="17"/>
      <c r="W20" s="17"/>
    </row>
    <row r="21" spans="1:26" s="14" customFormat="1" x14ac:dyDescent="0.25">
      <c r="A21" s="16"/>
      <c r="B21" s="17"/>
      <c r="C21" s="19" t="s">
        <v>71</v>
      </c>
      <c r="D21" s="19"/>
      <c r="E21" s="17"/>
      <c r="F21" s="17"/>
      <c r="G21" s="17"/>
      <c r="H21" s="17"/>
      <c r="I21" s="17"/>
      <c r="J21" s="17"/>
      <c r="K21" s="17"/>
      <c r="L21" s="17"/>
      <c r="M21" s="17"/>
      <c r="N21" s="17"/>
      <c r="O21" s="17"/>
      <c r="P21" s="17"/>
      <c r="Q21" s="17"/>
      <c r="R21" s="17"/>
      <c r="S21" s="17"/>
      <c r="T21" s="17"/>
      <c r="U21" s="17"/>
      <c r="V21" s="17"/>
      <c r="W21" s="17"/>
    </row>
    <row r="22" spans="1:26" s="15" customFormat="1" x14ac:dyDescent="0.25">
      <c r="A22" s="16"/>
      <c r="B22" s="17"/>
      <c r="C22" s="19"/>
      <c r="D22" s="19" t="s">
        <v>72</v>
      </c>
      <c r="E22" s="17"/>
      <c r="F22" s="17"/>
      <c r="G22" s="17"/>
      <c r="H22" s="17"/>
      <c r="I22" s="17"/>
      <c r="J22" s="17"/>
      <c r="K22" s="17"/>
      <c r="L22" s="17"/>
      <c r="M22" s="17"/>
      <c r="N22" s="17"/>
      <c r="O22" s="17"/>
      <c r="P22" s="17"/>
      <c r="Q22" s="17"/>
      <c r="R22" s="17"/>
      <c r="S22" s="17"/>
      <c r="T22" s="17"/>
      <c r="U22" s="17"/>
      <c r="V22" s="17"/>
      <c r="W22" s="17"/>
      <c r="X22" s="14"/>
      <c r="Y22" s="14"/>
      <c r="Z22" s="14"/>
    </row>
    <row r="23" spans="1:26" s="15" customFormat="1" ht="12.75" customHeight="1" x14ac:dyDescent="0.25">
      <c r="A23" s="16"/>
      <c r="B23" s="17"/>
      <c r="C23" s="19"/>
      <c r="D23" s="19" t="s">
        <v>115</v>
      </c>
      <c r="E23" s="17"/>
      <c r="F23" s="17"/>
      <c r="G23" s="17"/>
      <c r="H23" s="17"/>
      <c r="I23" s="17"/>
      <c r="J23" s="17"/>
      <c r="K23" s="17"/>
      <c r="L23" s="17"/>
      <c r="M23" s="17"/>
      <c r="N23" s="17"/>
      <c r="O23" s="17"/>
      <c r="P23" s="17"/>
      <c r="Q23" s="17"/>
      <c r="R23" s="17"/>
      <c r="S23" s="17"/>
      <c r="T23" s="17"/>
      <c r="U23" s="17"/>
      <c r="V23" s="17"/>
      <c r="W23" s="17"/>
      <c r="X23" s="14"/>
      <c r="Y23" s="14"/>
      <c r="Z23" s="14"/>
    </row>
    <row r="24" spans="1:26" ht="12.75" customHeight="1" x14ac:dyDescent="0.25">
      <c r="A24" s="16" t="s">
        <v>8</v>
      </c>
      <c r="B24" s="19" t="s">
        <v>63</v>
      </c>
      <c r="C24" s="19"/>
      <c r="D24" s="19"/>
      <c r="E24" s="17"/>
      <c r="F24" s="17"/>
      <c r="G24" s="17"/>
      <c r="H24" s="17"/>
      <c r="I24" s="17"/>
      <c r="J24" s="17"/>
      <c r="K24" s="17"/>
      <c r="L24" s="17"/>
      <c r="M24" s="17"/>
      <c r="N24" s="17"/>
      <c r="O24" s="17"/>
      <c r="P24" s="17"/>
      <c r="Q24" s="17"/>
      <c r="R24" s="17"/>
      <c r="S24" s="17"/>
      <c r="T24" s="17"/>
      <c r="U24" s="17"/>
      <c r="V24" s="17"/>
      <c r="W24" s="17"/>
      <c r="X24" s="14"/>
      <c r="Y24" s="14"/>
      <c r="Z24" s="14"/>
    </row>
    <row r="25" spans="1:26" s="14" customFormat="1" ht="12.75" customHeight="1" x14ac:dyDescent="0.25">
      <c r="A25" s="16"/>
      <c r="B25" s="13" t="s">
        <v>3</v>
      </c>
      <c r="C25" s="202" t="s">
        <v>121</v>
      </c>
      <c r="D25" s="203"/>
      <c r="E25" s="203"/>
      <c r="F25" s="203"/>
      <c r="G25" s="203"/>
      <c r="H25" s="203"/>
      <c r="I25" s="203"/>
      <c r="J25" s="203"/>
      <c r="K25" s="203"/>
      <c r="L25" s="203"/>
      <c r="M25" s="203"/>
      <c r="N25" s="203"/>
      <c r="O25" s="203"/>
      <c r="P25" s="203"/>
      <c r="Q25" s="203"/>
      <c r="R25" s="203"/>
      <c r="S25" s="203"/>
      <c r="T25" s="203"/>
      <c r="U25" s="203"/>
      <c r="V25" s="203"/>
      <c r="W25" s="203"/>
    </row>
    <row r="26" spans="1:26" s="14" customFormat="1" ht="12.9" customHeight="1" x14ac:dyDescent="0.25">
      <c r="A26" s="16" t="s">
        <v>9</v>
      </c>
      <c r="B26" s="202" t="s">
        <v>122</v>
      </c>
      <c r="C26" s="203"/>
      <c r="D26" s="203"/>
      <c r="E26" s="203"/>
      <c r="F26" s="203"/>
      <c r="G26" s="203"/>
      <c r="H26" s="203"/>
      <c r="I26" s="203"/>
      <c r="J26" s="203"/>
      <c r="K26" s="203"/>
      <c r="L26" s="203"/>
      <c r="M26" s="203"/>
      <c r="N26" s="203"/>
      <c r="O26" s="203"/>
      <c r="P26" s="203"/>
      <c r="Q26" s="203"/>
      <c r="R26" s="203"/>
      <c r="S26" s="203"/>
      <c r="T26" s="203"/>
      <c r="U26" s="203"/>
      <c r="V26" s="203"/>
      <c r="W26" s="203"/>
      <c r="X26" s="203"/>
      <c r="Y26" s="203"/>
    </row>
    <row r="27" spans="1:26" s="14" customFormat="1" ht="12.9" customHeight="1" x14ac:dyDescent="0.25">
      <c r="A27" s="16" t="s">
        <v>10</v>
      </c>
      <c r="B27" s="202" t="s">
        <v>107</v>
      </c>
      <c r="C27" s="203"/>
      <c r="D27" s="203"/>
      <c r="E27" s="203"/>
      <c r="F27" s="203"/>
      <c r="G27" s="203"/>
      <c r="H27" s="203"/>
      <c r="I27" s="203"/>
      <c r="J27" s="203"/>
      <c r="K27" s="203"/>
      <c r="L27" s="203"/>
      <c r="M27" s="203"/>
      <c r="N27" s="203"/>
      <c r="O27" s="203"/>
      <c r="P27" s="203"/>
      <c r="Q27" s="203"/>
      <c r="R27" s="203"/>
      <c r="S27" s="203"/>
      <c r="T27" s="203"/>
      <c r="U27" s="203"/>
      <c r="V27" s="203"/>
      <c r="W27" s="13"/>
    </row>
    <row r="28" spans="1:26" s="15" customFormat="1" ht="12.9" customHeight="1" x14ac:dyDescent="0.25">
      <c r="A28" s="16"/>
      <c r="B28" s="13" t="s">
        <v>3</v>
      </c>
      <c r="C28" s="203" t="s">
        <v>77</v>
      </c>
      <c r="D28" s="203"/>
      <c r="E28" s="203"/>
      <c r="F28" s="203"/>
      <c r="G28" s="203"/>
      <c r="H28" s="203"/>
      <c r="I28" s="203"/>
      <c r="J28" s="203"/>
      <c r="K28" s="203"/>
      <c r="L28" s="203"/>
      <c r="M28" s="203"/>
      <c r="N28" s="203"/>
      <c r="O28" s="203"/>
      <c r="P28" s="203"/>
      <c r="Q28" s="203"/>
      <c r="R28" s="203"/>
      <c r="S28" s="203"/>
      <c r="T28" s="203"/>
      <c r="U28" s="203"/>
      <c r="V28" s="203"/>
      <c r="W28" s="203"/>
      <c r="X28" s="203"/>
      <c r="Y28" s="203"/>
      <c r="Z28" s="203"/>
    </row>
    <row r="29" spans="1:26" s="15" customFormat="1" ht="12.9" customHeight="1" x14ac:dyDescent="0.25">
      <c r="A29" s="16"/>
      <c r="B29" s="39"/>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row>
    <row r="30" spans="1:26" s="21" customFormat="1" ht="12.9" customHeight="1" x14ac:dyDescent="0.25">
      <c r="A30" s="16" t="s">
        <v>11</v>
      </c>
      <c r="B30" s="19" t="s">
        <v>64</v>
      </c>
      <c r="C30" s="19"/>
      <c r="D30" s="19"/>
      <c r="E30" s="17"/>
      <c r="F30" s="17"/>
      <c r="G30" s="17"/>
      <c r="H30" s="17"/>
      <c r="I30" s="17"/>
      <c r="J30" s="17"/>
      <c r="K30" s="17"/>
      <c r="L30" s="17"/>
      <c r="M30" s="17"/>
      <c r="N30" s="17"/>
      <c r="O30" s="17"/>
      <c r="P30" s="17"/>
      <c r="Q30" s="17"/>
      <c r="R30" s="17"/>
      <c r="S30" s="17"/>
      <c r="T30" s="17"/>
      <c r="U30" s="17"/>
      <c r="V30" s="17"/>
      <c r="W30" s="17"/>
      <c r="X30" s="14"/>
      <c r="Y30" s="14"/>
      <c r="Z30" s="14"/>
    </row>
    <row r="31" spans="1:26" s="2" customFormat="1" ht="12.9" customHeight="1" x14ac:dyDescent="0.25">
      <c r="A31" s="16" t="s">
        <v>12</v>
      </c>
      <c r="B31" s="19" t="s">
        <v>24</v>
      </c>
      <c r="C31" s="19"/>
      <c r="D31" s="19"/>
      <c r="E31" s="17"/>
      <c r="F31" s="17"/>
      <c r="G31" s="17"/>
      <c r="H31" s="17"/>
      <c r="I31" s="17"/>
      <c r="J31" s="17"/>
      <c r="K31" s="17"/>
      <c r="L31" s="17"/>
      <c r="M31" s="17"/>
      <c r="N31" s="17"/>
      <c r="O31" s="17"/>
      <c r="P31" s="17"/>
      <c r="Q31" s="17"/>
      <c r="R31" s="17"/>
      <c r="S31" s="17"/>
      <c r="T31" s="17"/>
      <c r="U31" s="17"/>
      <c r="V31" s="17"/>
      <c r="W31" s="17"/>
      <c r="X31" s="14"/>
      <c r="Y31" s="14"/>
      <c r="Z31" s="14"/>
    </row>
    <row r="32" spans="1:26" s="24" customFormat="1" ht="12.9" customHeight="1" x14ac:dyDescent="0.25">
      <c r="A32" s="16" t="s">
        <v>13</v>
      </c>
      <c r="B32" s="19" t="s">
        <v>78</v>
      </c>
      <c r="C32" s="19"/>
      <c r="D32" s="19"/>
      <c r="E32" s="17"/>
      <c r="F32" s="17"/>
      <c r="G32" s="17"/>
      <c r="H32" s="17"/>
      <c r="I32" s="17"/>
      <c r="J32" s="17"/>
      <c r="K32" s="17"/>
      <c r="L32" s="17"/>
      <c r="M32" s="17"/>
      <c r="N32" s="17"/>
      <c r="O32" s="17"/>
      <c r="P32" s="17"/>
      <c r="Q32" s="17"/>
      <c r="R32" s="17"/>
      <c r="S32" s="17"/>
      <c r="T32" s="17"/>
      <c r="U32" s="17"/>
      <c r="V32" s="17"/>
      <c r="W32" s="17"/>
      <c r="X32" s="14"/>
      <c r="Y32" s="14"/>
      <c r="Z32" s="14"/>
    </row>
    <row r="33" spans="1:26" s="24" customFormat="1" ht="12.9" customHeight="1" x14ac:dyDescent="0.25">
      <c r="A33" s="31" t="s">
        <v>14</v>
      </c>
      <c r="B33" s="32" t="s">
        <v>0</v>
      </c>
      <c r="C33" s="32"/>
      <c r="D33" s="32"/>
      <c r="E33" s="33"/>
      <c r="F33" s="33"/>
      <c r="G33" s="33"/>
      <c r="H33" s="33"/>
      <c r="I33" s="33"/>
      <c r="J33" s="33"/>
      <c r="K33" s="33"/>
      <c r="L33" s="33"/>
      <c r="M33" s="33"/>
      <c r="N33" s="33"/>
      <c r="O33" s="33"/>
      <c r="P33" s="33"/>
      <c r="Q33" s="33"/>
      <c r="R33" s="33"/>
      <c r="S33" s="33"/>
      <c r="T33" s="33"/>
      <c r="U33" s="33"/>
      <c r="V33" s="33"/>
      <c r="W33" s="33"/>
      <c r="X33" s="34"/>
      <c r="Y33" s="34"/>
      <c r="Z33" s="34"/>
    </row>
    <row r="34" spans="1:26" s="2" customFormat="1" ht="12.9" customHeight="1" x14ac:dyDescent="0.25">
      <c r="A34" s="16" t="s">
        <v>15</v>
      </c>
      <c r="B34" s="19" t="s">
        <v>1</v>
      </c>
      <c r="C34" s="19"/>
      <c r="D34" s="19"/>
      <c r="E34" s="17"/>
      <c r="F34" s="17"/>
      <c r="G34" s="17"/>
      <c r="H34" s="17"/>
      <c r="I34" s="17"/>
      <c r="J34" s="17"/>
      <c r="K34" s="17"/>
      <c r="L34" s="17"/>
      <c r="M34" s="17"/>
      <c r="N34" s="17"/>
      <c r="O34" s="17"/>
      <c r="P34" s="17"/>
      <c r="Q34" s="17"/>
      <c r="R34" s="17"/>
      <c r="S34" s="17"/>
      <c r="T34" s="17"/>
      <c r="U34" s="17"/>
      <c r="V34" s="17"/>
      <c r="W34" s="17"/>
      <c r="X34" s="14"/>
      <c r="Y34" s="14"/>
      <c r="Z34" s="14"/>
    </row>
    <row r="35" spans="1:26" s="2" customFormat="1" ht="12.9" customHeight="1" x14ac:dyDescent="0.25">
      <c r="A35" s="16" t="s">
        <v>16</v>
      </c>
      <c r="B35" s="19" t="s">
        <v>2</v>
      </c>
      <c r="C35" s="19"/>
      <c r="D35" s="19"/>
      <c r="E35" s="17"/>
      <c r="F35" s="17"/>
      <c r="G35" s="17"/>
      <c r="H35" s="17"/>
      <c r="I35" s="17"/>
      <c r="J35" s="17"/>
      <c r="K35" s="17"/>
      <c r="L35" s="17"/>
      <c r="M35" s="17"/>
      <c r="N35" s="17"/>
      <c r="O35" s="17"/>
      <c r="P35" s="17"/>
      <c r="Q35" s="17"/>
      <c r="R35" s="17"/>
      <c r="S35" s="17"/>
      <c r="T35" s="17"/>
      <c r="U35" s="17"/>
      <c r="V35" s="17"/>
      <c r="W35" s="17"/>
      <c r="X35" s="14"/>
      <c r="Y35" s="14"/>
      <c r="Z35" s="14"/>
    </row>
    <row r="36" spans="1:26" s="24" customFormat="1" ht="12.9" customHeight="1" x14ac:dyDescent="0.25">
      <c r="A36" s="16" t="s">
        <v>17</v>
      </c>
      <c r="B36" s="19" t="s">
        <v>65</v>
      </c>
      <c r="C36" s="19"/>
      <c r="D36" s="19"/>
      <c r="E36" s="17"/>
      <c r="F36" s="17"/>
      <c r="G36" s="17"/>
      <c r="H36" s="17"/>
      <c r="I36" s="17"/>
      <c r="J36" s="17"/>
      <c r="K36" s="17"/>
      <c r="L36" s="17"/>
      <c r="M36" s="17"/>
      <c r="N36" s="17"/>
      <c r="O36" s="17"/>
      <c r="P36" s="17"/>
      <c r="Q36" s="17"/>
      <c r="R36" s="17"/>
      <c r="S36" s="17"/>
      <c r="T36" s="17"/>
      <c r="U36" s="17"/>
      <c r="V36" s="17"/>
      <c r="W36" s="17"/>
      <c r="X36" s="14"/>
      <c r="Y36" s="14"/>
      <c r="Z36" s="14"/>
    </row>
    <row r="37" spans="1:26" s="24" customFormat="1" ht="12.9" customHeight="1" x14ac:dyDescent="0.25">
      <c r="A37" s="18" t="s">
        <v>18</v>
      </c>
      <c r="B37" s="212" t="s">
        <v>116</v>
      </c>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14"/>
    </row>
    <row r="38" spans="1:26" s="24" customFormat="1" ht="12.9" customHeight="1" x14ac:dyDescent="0.25">
      <c r="A38" s="18"/>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14"/>
    </row>
    <row r="39" spans="1:26" s="24" customFormat="1" ht="12.9" customHeight="1" x14ac:dyDescent="0.25">
      <c r="A39" s="18" t="s">
        <v>19</v>
      </c>
      <c r="B39" s="213" t="s">
        <v>117</v>
      </c>
      <c r="C39" s="213"/>
      <c r="D39" s="213"/>
      <c r="E39" s="213"/>
      <c r="F39" s="213"/>
      <c r="G39" s="213"/>
      <c r="H39" s="213"/>
      <c r="I39" s="213"/>
      <c r="J39" s="213"/>
      <c r="K39" s="213"/>
      <c r="L39" s="213"/>
      <c r="M39" s="213"/>
      <c r="N39" s="213"/>
      <c r="O39" s="213"/>
      <c r="P39" s="213"/>
      <c r="Q39" s="213"/>
      <c r="R39" s="213"/>
      <c r="S39" s="213"/>
      <c r="T39" s="213"/>
      <c r="U39" s="213"/>
      <c r="V39" s="213"/>
      <c r="W39" s="213"/>
      <c r="X39" s="43"/>
      <c r="Y39" s="43"/>
      <c r="Z39" s="14"/>
    </row>
    <row r="40" spans="1:26" s="24" customFormat="1" ht="12.9" customHeight="1" x14ac:dyDescent="0.25">
      <c r="A40" s="18" t="s">
        <v>20</v>
      </c>
      <c r="B40" s="214" t="s">
        <v>127</v>
      </c>
      <c r="C40" s="214"/>
      <c r="D40" s="214"/>
      <c r="E40" s="214"/>
      <c r="F40" s="214"/>
      <c r="G40" s="214"/>
      <c r="H40" s="214"/>
      <c r="I40" s="214"/>
      <c r="J40" s="214"/>
      <c r="K40" s="214"/>
      <c r="L40" s="214"/>
      <c r="M40" s="214"/>
      <c r="N40" s="214"/>
      <c r="O40" s="214"/>
      <c r="P40" s="214"/>
      <c r="Q40" s="214"/>
      <c r="R40" s="214"/>
      <c r="S40" s="214"/>
      <c r="T40" s="214"/>
      <c r="U40" s="214"/>
      <c r="V40" s="214"/>
      <c r="W40" s="214"/>
      <c r="X40" s="15"/>
      <c r="Y40" s="15"/>
      <c r="Z40" s="14"/>
    </row>
    <row r="41" spans="1:26" s="24" customFormat="1" ht="12.9" customHeight="1" x14ac:dyDescent="0.25">
      <c r="A41" s="16" t="s">
        <v>21</v>
      </c>
      <c r="B41" s="213" t="s">
        <v>128</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14"/>
    </row>
    <row r="42" spans="1:26" s="24" customFormat="1" ht="12.9" customHeight="1" x14ac:dyDescent="0.25">
      <c r="A42" s="16" t="s">
        <v>22</v>
      </c>
      <c r="B42" s="202" t="s">
        <v>108</v>
      </c>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row>
    <row r="43" spans="1:26" s="24" customFormat="1" ht="12.9" customHeight="1" x14ac:dyDescent="0.25">
      <c r="A43" s="16"/>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row>
    <row r="44" spans="1:26" s="24" customFormat="1" ht="12.9" customHeight="1" x14ac:dyDescent="0.25">
      <c r="A44" s="16" t="s">
        <v>23</v>
      </c>
      <c r="B44" s="202" t="s">
        <v>109</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row>
    <row r="45" spans="1:26" s="23" customFormat="1" ht="12.9" customHeight="1" x14ac:dyDescent="0.25">
      <c r="A45" s="18" t="s">
        <v>97</v>
      </c>
      <c r="B45" s="210" t="s">
        <v>110</v>
      </c>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row>
    <row r="46" spans="1:26" ht="12.9" customHeight="1" x14ac:dyDescent="0.25">
      <c r="A46" s="41" t="s">
        <v>105</v>
      </c>
      <c r="B46" s="210" t="s">
        <v>111</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row>
    <row r="47" spans="1:26" ht="12.9" customHeight="1" x14ac:dyDescent="0.25">
      <c r="A47" s="41" t="s">
        <v>106</v>
      </c>
      <c r="B47" s="210" t="s">
        <v>98</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197"/>
    </row>
    <row r="48" spans="1:26" ht="4.5" customHeight="1" thickBot="1" x14ac:dyDescent="0.3">
      <c r="A48" s="30"/>
      <c r="B48" s="30"/>
      <c r="C48" s="30"/>
      <c r="D48" s="30"/>
      <c r="E48" s="1"/>
      <c r="F48" s="1"/>
      <c r="G48" s="1"/>
      <c r="H48" s="1"/>
      <c r="I48" s="1"/>
      <c r="J48" s="1"/>
      <c r="K48" s="1"/>
      <c r="L48" s="1"/>
      <c r="M48" s="1"/>
      <c r="N48" s="1"/>
      <c r="O48" s="1"/>
      <c r="P48" s="1"/>
      <c r="Q48" s="1"/>
      <c r="R48" s="1"/>
      <c r="S48" s="1"/>
      <c r="T48" s="1"/>
      <c r="U48" s="1"/>
      <c r="V48" s="1"/>
      <c r="W48" s="1"/>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sheetData>
  <mergeCells count="21">
    <mergeCell ref="B42:Z43"/>
    <mergeCell ref="C28:Z29"/>
    <mergeCell ref="B37:Y38"/>
    <mergeCell ref="B27:V27"/>
    <mergeCell ref="B47:Y47"/>
    <mergeCell ref="B39:W39"/>
    <mergeCell ref="B40:W40"/>
    <mergeCell ref="B41:Y41"/>
    <mergeCell ref="B44:Z44"/>
    <mergeCell ref="B45:Z45"/>
    <mergeCell ref="B46:Z46"/>
    <mergeCell ref="A6:Y6"/>
    <mergeCell ref="A12:Y12"/>
    <mergeCell ref="B26:Y26"/>
    <mergeCell ref="A11:W11"/>
    <mergeCell ref="C25:W25"/>
    <mergeCell ref="A14:W14"/>
    <mergeCell ref="A8:W8"/>
    <mergeCell ref="A9:C9"/>
    <mergeCell ref="A16:W16"/>
    <mergeCell ref="B17:Z17"/>
  </mergeCells>
  <phoneticPr fontId="9" type="noConversion"/>
  <hyperlinks>
    <hyperlink ref="Y3" r:id="rId1" xr:uid="{00000000-0004-0000-0000-000000000000}"/>
  </hyperlinks>
  <printOptions horizontalCentered="1"/>
  <pageMargins left="0.5" right="0.5" top="0.5" bottom="0.5" header="0.5" footer="0.5"/>
  <pageSetup orientation="portrait" r:id="rId2"/>
  <headerFooter alignWithMargins="0">
    <oddFooter>&amp;L&amp;8 0350_D.B._Change_Order v0113+&amp;R&amp;"Arial,Italic"&amp;8Change Order Instructions</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pageSetUpPr fitToPage="1"/>
  </sheetPr>
  <dimension ref="A1:AM71"/>
  <sheetViews>
    <sheetView showGridLines="0" showZeros="0" view="pageLayout" topLeftCell="A31" zoomScale="115" zoomScaleNormal="100" zoomScalePageLayoutView="115" workbookViewId="0">
      <selection activeCell="AA60" sqref="AA60:AD60"/>
    </sheetView>
  </sheetViews>
  <sheetFormatPr defaultColWidth="9.109375" defaultRowHeight="13.2" x14ac:dyDescent="0.25"/>
  <cols>
    <col min="1" max="1" width="6" style="90" customWidth="1"/>
    <col min="2" max="2" width="9.109375" style="90"/>
    <col min="3" max="3" width="0.88671875" style="90" customWidth="1"/>
    <col min="4" max="18" width="3" style="90" customWidth="1"/>
    <col min="19" max="19" width="3.88671875" style="90" customWidth="1"/>
    <col min="20" max="20" width="3.109375" style="90" customWidth="1"/>
    <col min="21" max="21" width="2.33203125" style="90" customWidth="1"/>
    <col min="22" max="22" width="3" style="90" customWidth="1"/>
    <col min="23" max="23" width="4.6640625" style="90" customWidth="1"/>
    <col min="24" max="24" width="4.6640625" style="91" customWidth="1"/>
    <col min="25" max="25" width="2.33203125" style="90" customWidth="1"/>
    <col min="26" max="26" width="2" style="90" customWidth="1"/>
    <col min="27" max="27" width="3.5546875" style="90" customWidth="1"/>
    <col min="28" max="28" width="2.33203125" style="90" customWidth="1"/>
    <col min="29" max="29" width="2.88671875" style="90" customWidth="1"/>
    <col min="30" max="30" width="5.88671875" style="90" customWidth="1"/>
    <col min="31" max="31" width="2.88671875" style="90" customWidth="1"/>
    <col min="32" max="32" width="3.44140625" style="90" customWidth="1"/>
    <col min="33" max="63" width="3.6640625" style="90" customWidth="1"/>
    <col min="64" max="16384" width="9.109375" style="90"/>
  </cols>
  <sheetData>
    <row r="1" spans="1:39" ht="17.25" customHeight="1" x14ac:dyDescent="0.4">
      <c r="A1" s="154" t="s">
        <v>125</v>
      </c>
      <c r="B1" s="152"/>
      <c r="C1" s="152"/>
      <c r="D1" s="152"/>
      <c r="E1" s="152"/>
      <c r="F1" s="152"/>
      <c r="G1" s="152"/>
      <c r="H1" s="152"/>
      <c r="I1" s="152"/>
      <c r="J1" s="152"/>
      <c r="K1" s="152"/>
      <c r="L1" s="152"/>
      <c r="M1" s="152"/>
      <c r="N1" s="152"/>
      <c r="O1" s="152"/>
      <c r="P1" s="152"/>
      <c r="Q1" s="152"/>
      <c r="R1" s="152"/>
      <c r="S1" s="152"/>
      <c r="T1" s="152"/>
      <c r="U1" s="152"/>
      <c r="V1" s="152"/>
      <c r="W1" s="152"/>
      <c r="X1" s="152"/>
      <c r="Y1" s="153"/>
      <c r="Z1" s="152"/>
      <c r="AA1" s="152"/>
      <c r="AB1" s="152"/>
      <c r="AC1" s="152"/>
    </row>
    <row r="2" spans="1:39" ht="17.25" customHeight="1" x14ac:dyDescent="0.4">
      <c r="A2" s="154" t="s">
        <v>124</v>
      </c>
      <c r="B2" s="152"/>
      <c r="C2" s="152"/>
      <c r="D2" s="152"/>
      <c r="E2" s="152"/>
      <c r="F2" s="152"/>
      <c r="G2" s="152"/>
      <c r="H2" s="152"/>
      <c r="I2" s="152"/>
      <c r="J2" s="152"/>
      <c r="K2" s="152"/>
      <c r="L2" s="152"/>
      <c r="M2" s="152"/>
      <c r="N2" s="152"/>
      <c r="O2" s="152"/>
      <c r="P2" s="152"/>
      <c r="Q2" s="152"/>
      <c r="R2" s="152"/>
      <c r="S2" s="152"/>
      <c r="T2" s="152"/>
      <c r="U2" s="152"/>
      <c r="V2" s="152"/>
      <c r="W2" s="152"/>
      <c r="X2" s="152"/>
      <c r="Y2" s="153"/>
      <c r="Z2" s="152"/>
      <c r="AA2" s="152"/>
      <c r="AB2" s="152"/>
      <c r="AC2" s="152"/>
    </row>
    <row r="3" spans="1:39" ht="12.75" customHeight="1" x14ac:dyDescent="0.25">
      <c r="A3" s="101" t="s">
        <v>67</v>
      </c>
      <c r="B3" s="149"/>
      <c r="C3" s="149"/>
      <c r="D3" s="149"/>
      <c r="E3" s="149"/>
      <c r="F3" s="149"/>
      <c r="G3" s="149"/>
      <c r="H3" s="149"/>
      <c r="I3" s="149"/>
      <c r="J3" s="149"/>
      <c r="K3" s="149"/>
      <c r="L3" s="151"/>
      <c r="M3" s="151"/>
      <c r="N3" s="151"/>
      <c r="O3" s="151"/>
      <c r="P3" s="151"/>
      <c r="Q3" s="151"/>
      <c r="R3" s="151"/>
      <c r="S3" s="151"/>
      <c r="T3" s="151"/>
      <c r="U3" s="151"/>
      <c r="V3" s="151"/>
      <c r="W3" s="151"/>
      <c r="X3" s="151"/>
      <c r="Y3" s="91"/>
      <c r="Z3" s="255" t="s">
        <v>68</v>
      </c>
      <c r="AA3" s="255"/>
      <c r="AB3" s="255"/>
      <c r="AC3" s="255"/>
      <c r="AD3" s="255"/>
      <c r="AG3" s="149"/>
      <c r="AH3" s="150"/>
      <c r="AI3" s="150"/>
      <c r="AJ3" s="149"/>
      <c r="AK3" s="149"/>
      <c r="AL3" s="149"/>
      <c r="AM3" s="149"/>
    </row>
    <row r="4" spans="1:39" ht="12.75" customHeight="1" thickBot="1" x14ac:dyDescent="0.3">
      <c r="A4" s="53" t="s">
        <v>101</v>
      </c>
      <c r="B4" s="148"/>
      <c r="C4" s="148"/>
      <c r="D4" s="148"/>
      <c r="E4" s="148"/>
      <c r="F4" s="148"/>
      <c r="G4" s="148"/>
      <c r="H4" s="148"/>
      <c r="I4" s="148"/>
      <c r="J4" s="148"/>
      <c r="K4" s="148"/>
      <c r="L4" s="148"/>
      <c r="M4" s="148"/>
      <c r="N4" s="148"/>
      <c r="O4" s="148"/>
      <c r="P4" s="148"/>
      <c r="Q4" s="148"/>
      <c r="R4" s="148"/>
      <c r="S4" s="148"/>
      <c r="T4" s="148"/>
      <c r="U4" s="148"/>
      <c r="V4" s="148"/>
      <c r="W4" s="148"/>
      <c r="X4" s="147"/>
      <c r="Y4" s="257" t="s">
        <v>69</v>
      </c>
      <c r="Z4" s="257"/>
      <c r="AA4" s="257"/>
      <c r="AB4" s="257"/>
      <c r="AC4" s="257"/>
      <c r="AD4" s="257"/>
      <c r="AG4" s="145"/>
      <c r="AH4" s="146"/>
      <c r="AI4" s="146"/>
      <c r="AJ4" s="145"/>
      <c r="AK4" s="145"/>
      <c r="AL4" s="145"/>
      <c r="AM4" s="145"/>
    </row>
    <row r="5" spans="1:39" ht="4.5" customHeight="1" x14ac:dyDescent="0.25">
      <c r="A5" s="144"/>
      <c r="B5" s="144"/>
      <c r="C5" s="144"/>
      <c r="D5" s="144"/>
      <c r="E5" s="144"/>
      <c r="F5" s="144"/>
      <c r="G5" s="144"/>
      <c r="H5" s="144"/>
      <c r="I5" s="144"/>
      <c r="J5" s="144"/>
      <c r="K5" s="144"/>
      <c r="L5" s="144"/>
      <c r="M5" s="144"/>
      <c r="N5" s="144"/>
      <c r="O5" s="144"/>
      <c r="P5" s="144"/>
      <c r="Q5" s="144"/>
      <c r="R5" s="144"/>
      <c r="S5" s="144"/>
      <c r="T5" s="144"/>
      <c r="U5" s="144"/>
      <c r="V5" s="144"/>
      <c r="W5" s="143"/>
      <c r="X5" s="143"/>
      <c r="Y5" s="143"/>
      <c r="Z5" s="143"/>
      <c r="AC5" s="142"/>
      <c r="AD5" s="142"/>
    </row>
    <row r="6" spans="1:39" s="101" customFormat="1" ht="12.75" customHeight="1" x14ac:dyDescent="0.2">
      <c r="A6" s="120" t="s">
        <v>153</v>
      </c>
      <c r="B6" s="256"/>
      <c r="C6" s="256"/>
      <c r="D6" s="256"/>
      <c r="E6" s="256"/>
      <c r="F6" s="256"/>
      <c r="G6" s="256"/>
      <c r="H6" s="256"/>
      <c r="I6" s="256"/>
      <c r="J6" s="256"/>
      <c r="K6" s="256"/>
      <c r="L6" s="256"/>
      <c r="M6" s="256"/>
      <c r="N6" s="256"/>
      <c r="O6" s="256"/>
      <c r="R6" s="141"/>
      <c r="S6" s="100" t="s">
        <v>40</v>
      </c>
      <c r="T6" s="100"/>
      <c r="U6" s="100"/>
      <c r="V6" s="100"/>
      <c r="W6" s="100"/>
      <c r="X6" s="100"/>
      <c r="Y6" s="100"/>
      <c r="Z6" s="100"/>
      <c r="AA6" s="100"/>
      <c r="AB6" s="100"/>
      <c r="AC6" s="100"/>
      <c r="AD6" s="100"/>
    </row>
    <row r="7" spans="1:39" s="101" customFormat="1" ht="12.75" customHeight="1" x14ac:dyDescent="0.2">
      <c r="A7" s="126" t="s">
        <v>49</v>
      </c>
      <c r="B7" s="254"/>
      <c r="C7" s="254"/>
      <c r="D7" s="254"/>
      <c r="E7" s="254"/>
      <c r="F7" s="254"/>
      <c r="G7" s="254"/>
      <c r="H7" s="254"/>
      <c r="I7" s="254"/>
      <c r="J7" s="254"/>
      <c r="K7" s="254"/>
      <c r="L7" s="254"/>
      <c r="M7" s="254"/>
      <c r="N7" s="254"/>
      <c r="O7" s="254"/>
      <c r="S7" s="126" t="s">
        <v>41</v>
      </c>
      <c r="U7" s="126"/>
      <c r="V7" s="250"/>
      <c r="W7" s="250"/>
      <c r="X7" s="250"/>
      <c r="Y7" s="250"/>
      <c r="Z7" s="250"/>
      <c r="AA7" s="250"/>
      <c r="AB7" s="250"/>
      <c r="AC7" s="250"/>
      <c r="AD7" s="250"/>
    </row>
    <row r="8" spans="1:39" s="101" customFormat="1" ht="12.75" customHeight="1" x14ac:dyDescent="0.2">
      <c r="B8" s="254"/>
      <c r="C8" s="254"/>
      <c r="D8" s="254"/>
      <c r="E8" s="254"/>
      <c r="F8" s="254"/>
      <c r="G8" s="254"/>
      <c r="H8" s="254"/>
      <c r="I8" s="254"/>
      <c r="J8" s="254"/>
      <c r="K8" s="254"/>
      <c r="L8" s="254"/>
      <c r="M8" s="254"/>
      <c r="N8" s="254"/>
      <c r="O8" s="254"/>
      <c r="S8" s="100"/>
      <c r="T8" s="100"/>
      <c r="U8" s="100"/>
      <c r="V8" s="252" t="s">
        <v>44</v>
      </c>
      <c r="W8" s="252"/>
      <c r="X8" s="252"/>
      <c r="Y8" s="252"/>
      <c r="Z8" s="252" t="s">
        <v>45</v>
      </c>
      <c r="AA8" s="252"/>
      <c r="AB8" s="252" t="s">
        <v>46</v>
      </c>
      <c r="AC8" s="252"/>
      <c r="AD8" s="252"/>
    </row>
    <row r="9" spans="1:39" s="101" customFormat="1" ht="12.75" customHeight="1" x14ac:dyDescent="0.2">
      <c r="A9" s="126" t="s">
        <v>43</v>
      </c>
      <c r="B9" s="254"/>
      <c r="C9" s="254"/>
      <c r="D9" s="254"/>
      <c r="E9" s="254"/>
      <c r="F9" s="254"/>
      <c r="G9" s="254"/>
      <c r="H9" s="254"/>
      <c r="I9" s="254"/>
      <c r="J9" s="254"/>
      <c r="K9" s="254"/>
      <c r="L9" s="254"/>
      <c r="M9" s="254"/>
      <c r="N9" s="254"/>
      <c r="O9" s="254"/>
      <c r="S9" s="126" t="s">
        <v>42</v>
      </c>
      <c r="T9" s="126"/>
      <c r="U9" s="126"/>
      <c r="V9" s="126"/>
      <c r="W9" s="250"/>
      <c r="X9" s="250"/>
      <c r="Y9" s="250"/>
      <c r="Z9" s="251">
        <f>Z7</f>
        <v>0</v>
      </c>
      <c r="AA9" s="251"/>
      <c r="AB9" s="251">
        <f>AB7</f>
        <v>0</v>
      </c>
      <c r="AC9" s="251"/>
      <c r="AD9" s="251"/>
    </row>
    <row r="10" spans="1:39" s="101" customFormat="1" ht="12.75" customHeight="1" x14ac:dyDescent="0.2">
      <c r="A10" s="126" t="s">
        <v>66</v>
      </c>
      <c r="B10" s="126"/>
      <c r="C10" s="126"/>
      <c r="D10" s="126"/>
      <c r="E10" s="126"/>
      <c r="F10" s="140"/>
      <c r="G10" s="140"/>
      <c r="H10" s="140"/>
      <c r="I10" s="140"/>
      <c r="J10" s="140"/>
      <c r="K10" s="140"/>
      <c r="L10" s="140"/>
      <c r="M10" s="99"/>
      <c r="N10" s="99"/>
      <c r="O10" s="99"/>
      <c r="P10" s="99"/>
      <c r="W10" s="252" t="s">
        <v>47</v>
      </c>
      <c r="X10" s="252"/>
      <c r="Y10" s="252"/>
      <c r="Z10" s="252" t="s">
        <v>45</v>
      </c>
      <c r="AA10" s="252"/>
      <c r="AB10" s="252" t="s">
        <v>46</v>
      </c>
      <c r="AC10" s="252"/>
      <c r="AD10" s="252"/>
    </row>
    <row r="11" spans="1:39" s="101" customFormat="1" ht="12.75" customHeight="1" x14ac:dyDescent="0.2">
      <c r="A11" s="216"/>
      <c r="B11" s="216"/>
      <c r="C11" s="216"/>
      <c r="D11" s="216"/>
      <c r="E11" s="216"/>
      <c r="F11" s="216"/>
      <c r="G11" s="216"/>
      <c r="H11" s="216"/>
      <c r="I11" s="216"/>
      <c r="J11" s="216"/>
      <c r="K11" s="216"/>
      <c r="L11" s="216"/>
      <c r="M11" s="216"/>
      <c r="N11" s="216"/>
      <c r="O11" s="216"/>
      <c r="S11" s="126" t="s">
        <v>48</v>
      </c>
      <c r="T11" s="126"/>
      <c r="U11" s="126"/>
      <c r="V11" s="126"/>
      <c r="W11" s="253"/>
      <c r="X11" s="253"/>
      <c r="Y11" s="253"/>
      <c r="Z11" s="253"/>
      <c r="AA11" s="253"/>
      <c r="AB11" s="253"/>
      <c r="AC11" s="253"/>
      <c r="AD11" s="253"/>
    </row>
    <row r="12" spans="1:39" ht="12.75" customHeight="1" x14ac:dyDescent="0.25">
      <c r="A12" s="216"/>
      <c r="B12" s="216"/>
      <c r="C12" s="216"/>
      <c r="D12" s="216"/>
      <c r="E12" s="216"/>
      <c r="F12" s="216"/>
      <c r="G12" s="216"/>
      <c r="H12" s="216"/>
      <c r="I12" s="216"/>
      <c r="J12" s="216"/>
      <c r="K12" s="216"/>
      <c r="L12" s="216"/>
      <c r="M12" s="216"/>
      <c r="N12" s="216"/>
      <c r="O12" s="216"/>
      <c r="R12" s="100"/>
      <c r="S12" s="100"/>
      <c r="T12" s="100"/>
      <c r="U12" s="100"/>
      <c r="V12" s="100"/>
      <c r="W12" s="100"/>
      <c r="X12" s="100"/>
      <c r="Y12" s="100"/>
      <c r="Z12" s="100"/>
      <c r="AA12" s="100"/>
      <c r="AB12" s="100"/>
      <c r="AC12" s="100"/>
    </row>
    <row r="13" spans="1:39" ht="12.75" customHeight="1" x14ac:dyDescent="0.25">
      <c r="A13" s="216"/>
      <c r="B13" s="216"/>
      <c r="C13" s="216"/>
      <c r="D13" s="216"/>
      <c r="E13" s="216"/>
      <c r="F13" s="216"/>
      <c r="G13" s="216"/>
      <c r="H13" s="216"/>
      <c r="I13" s="216"/>
      <c r="J13" s="216"/>
      <c r="K13" s="216"/>
      <c r="L13" s="216"/>
      <c r="M13" s="216"/>
      <c r="N13" s="216"/>
      <c r="O13" s="216"/>
      <c r="R13" s="126"/>
      <c r="S13" s="126"/>
      <c r="T13" s="126"/>
      <c r="U13" s="139"/>
      <c r="V13" s="139"/>
      <c r="W13" s="249"/>
      <c r="X13" s="249"/>
      <c r="Y13" s="249"/>
      <c r="Z13" s="249"/>
      <c r="AA13" s="249"/>
      <c r="AB13" s="249"/>
      <c r="AC13" s="249"/>
    </row>
    <row r="14" spans="1:39" ht="4.5" customHeight="1" thickBot="1" x14ac:dyDescent="0.3">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26"/>
    </row>
    <row r="15" spans="1:39" s="101" customFormat="1" ht="2.25" customHeight="1" x14ac:dyDescent="0.2">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row>
    <row r="16" spans="1:39" s="101" customFormat="1" ht="12.75" customHeight="1" x14ac:dyDescent="0.2">
      <c r="A16" s="100" t="s">
        <v>39</v>
      </c>
      <c r="B16" s="100" t="s">
        <v>79</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row>
    <row r="17" spans="1:39" s="101" customFormat="1" ht="12.75" customHeight="1" x14ac:dyDescent="0.25">
      <c r="A17" s="193" t="s">
        <v>155</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row>
    <row r="18" spans="1:39" s="101" customFormat="1" ht="12.75" customHeight="1" x14ac:dyDescent="0.25">
      <c r="A18" s="215"/>
      <c r="B18" s="215"/>
      <c r="C18" s="100"/>
      <c r="D18" s="215"/>
      <c r="E18" s="215"/>
      <c r="F18" s="101" t="s">
        <v>37</v>
      </c>
      <c r="G18" s="90"/>
      <c r="H18" s="121" t="s">
        <v>27</v>
      </c>
      <c r="I18" s="234"/>
      <c r="J18" s="234"/>
      <c r="K18" s="101" t="s">
        <v>36</v>
      </c>
      <c r="L18" s="109"/>
      <c r="M18" s="109"/>
      <c r="N18" s="136"/>
      <c r="O18" s="136"/>
      <c r="P18" s="120"/>
      <c r="Q18" s="90"/>
      <c r="R18" s="90"/>
      <c r="S18" s="121" t="s">
        <v>26</v>
      </c>
      <c r="T18" s="248">
        <f>D18*I18</f>
        <v>0</v>
      </c>
      <c r="U18" s="248"/>
      <c r="V18" s="248"/>
      <c r="W18" s="99"/>
      <c r="X18" s="99"/>
      <c r="Y18" s="99"/>
      <c r="Z18" s="99"/>
      <c r="AA18" s="99"/>
      <c r="AB18" s="99"/>
      <c r="AC18" s="99"/>
      <c r="AD18" s="99"/>
    </row>
    <row r="19" spans="1:39" s="101" customFormat="1" ht="12.75" customHeight="1" x14ac:dyDescent="0.25">
      <c r="A19" s="215"/>
      <c r="B19" s="215"/>
      <c r="C19" s="100"/>
      <c r="D19" s="219"/>
      <c r="E19" s="219"/>
      <c r="F19" s="101" t="s">
        <v>37</v>
      </c>
      <c r="G19" s="90"/>
      <c r="H19" s="121" t="s">
        <v>27</v>
      </c>
      <c r="I19" s="218"/>
      <c r="J19" s="218"/>
      <c r="K19" s="101" t="s">
        <v>36</v>
      </c>
      <c r="L19" s="109"/>
      <c r="M19" s="109"/>
      <c r="N19" s="136"/>
      <c r="O19" s="136"/>
      <c r="P19" s="120"/>
      <c r="Q19" s="90"/>
      <c r="R19" s="90"/>
      <c r="S19" s="121" t="s">
        <v>26</v>
      </c>
      <c r="T19" s="243">
        <f>D19*I19</f>
        <v>0</v>
      </c>
      <c r="U19" s="243"/>
      <c r="V19" s="243"/>
      <c r="W19" s="99"/>
      <c r="X19" s="99" t="s">
        <v>54</v>
      </c>
      <c r="Y19" s="99"/>
      <c r="Z19" s="96" t="s">
        <v>25</v>
      </c>
      <c r="AA19" s="230">
        <f>SUM(T18:T19)</f>
        <v>0</v>
      </c>
      <c r="AB19" s="230"/>
      <c r="AC19" s="230"/>
      <c r="AD19" s="230"/>
    </row>
    <row r="20" spans="1:39" s="101" customFormat="1" ht="3" customHeight="1" x14ac:dyDescent="0.2">
      <c r="A20" s="100"/>
      <c r="B20" s="100"/>
      <c r="C20" s="100"/>
      <c r="D20" s="100"/>
      <c r="E20" s="100"/>
      <c r="F20" s="100"/>
      <c r="G20" s="100"/>
      <c r="H20" s="100"/>
      <c r="I20" s="100"/>
      <c r="J20" s="100"/>
      <c r="K20" s="131"/>
      <c r="L20" s="131"/>
      <c r="M20" s="131"/>
      <c r="N20" s="100"/>
      <c r="O20" s="100"/>
      <c r="P20" s="100"/>
      <c r="Q20" s="100"/>
      <c r="R20" s="100"/>
      <c r="S20" s="100"/>
      <c r="T20" s="100"/>
      <c r="U20" s="100"/>
      <c r="V20" s="100"/>
      <c r="W20" s="100"/>
      <c r="X20" s="100"/>
      <c r="Y20" s="100"/>
      <c r="Z20" s="100"/>
      <c r="AA20" s="100"/>
      <c r="AB20" s="100"/>
      <c r="AC20" s="100"/>
      <c r="AD20" s="100"/>
    </row>
    <row r="21" spans="1:39" s="101" customFormat="1" ht="12.75" customHeight="1" x14ac:dyDescent="0.2">
      <c r="A21" s="100" t="s">
        <v>38</v>
      </c>
      <c r="B21" s="100" t="s">
        <v>90</v>
      </c>
      <c r="C21" s="100"/>
      <c r="D21" s="100"/>
      <c r="E21" s="100"/>
      <c r="F21" s="100"/>
      <c r="G21" s="100"/>
      <c r="H21" s="100"/>
      <c r="I21" s="100"/>
      <c r="J21" s="100"/>
      <c r="K21" s="131"/>
      <c r="L21" s="131"/>
      <c r="M21" s="131"/>
      <c r="N21" s="100"/>
      <c r="O21" s="100"/>
      <c r="P21" s="100"/>
      <c r="Q21" s="100"/>
      <c r="R21" s="100"/>
      <c r="S21" s="100"/>
      <c r="T21" s="100"/>
      <c r="U21" s="100"/>
      <c r="V21" s="100"/>
      <c r="W21" s="100"/>
      <c r="X21" s="100"/>
      <c r="Y21" s="100"/>
      <c r="Z21" s="100"/>
      <c r="AA21" s="100"/>
      <c r="AB21" s="100"/>
      <c r="AC21" s="100"/>
      <c r="AD21" s="100"/>
    </row>
    <row r="22" spans="1:39" s="101" customFormat="1" ht="12.75" customHeight="1" x14ac:dyDescent="0.25">
      <c r="A22" s="215"/>
      <c r="B22" s="215"/>
      <c r="C22" s="100"/>
      <c r="D22" s="215"/>
      <c r="E22" s="215"/>
      <c r="F22" s="101" t="s">
        <v>37</v>
      </c>
      <c r="G22" s="90"/>
      <c r="H22" s="121" t="s">
        <v>27</v>
      </c>
      <c r="I22" s="234"/>
      <c r="J22" s="234"/>
      <c r="K22" s="101" t="s">
        <v>36</v>
      </c>
      <c r="L22" s="109"/>
      <c r="M22" s="109"/>
      <c r="N22" s="136"/>
      <c r="O22" s="136"/>
      <c r="P22" s="120"/>
      <c r="Q22" s="90"/>
      <c r="R22" s="90"/>
      <c r="S22" s="121" t="s">
        <v>26</v>
      </c>
      <c r="T22" s="248">
        <f>D22*I22</f>
        <v>0</v>
      </c>
      <c r="U22" s="248"/>
      <c r="V22" s="248"/>
      <c r="W22" s="100"/>
      <c r="X22" s="100"/>
      <c r="Y22" s="100"/>
      <c r="Z22" s="100"/>
      <c r="AA22" s="100"/>
      <c r="AB22" s="100"/>
      <c r="AC22" s="100"/>
      <c r="AD22" s="100"/>
    </row>
    <row r="23" spans="1:39" s="101" customFormat="1" ht="12.75" customHeight="1" x14ac:dyDescent="0.25">
      <c r="A23" s="215"/>
      <c r="B23" s="215"/>
      <c r="C23" s="100"/>
      <c r="D23" s="219"/>
      <c r="E23" s="219"/>
      <c r="F23" s="101" t="s">
        <v>37</v>
      </c>
      <c r="G23" s="90"/>
      <c r="H23" s="121" t="s">
        <v>27</v>
      </c>
      <c r="I23" s="218"/>
      <c r="J23" s="218"/>
      <c r="K23" s="101" t="s">
        <v>36</v>
      </c>
      <c r="L23" s="109"/>
      <c r="M23" s="109"/>
      <c r="N23" s="136"/>
      <c r="O23" s="136"/>
      <c r="P23" s="120"/>
      <c r="Q23" s="90"/>
      <c r="R23" s="90"/>
      <c r="S23" s="121" t="s">
        <v>26</v>
      </c>
      <c r="T23" s="243">
        <f>D23*I23</f>
        <v>0</v>
      </c>
      <c r="U23" s="243"/>
      <c r="V23" s="243"/>
      <c r="W23" s="100"/>
      <c r="X23" s="100"/>
      <c r="Y23" s="100"/>
      <c r="Z23" s="100"/>
      <c r="AA23" s="100"/>
      <c r="AB23" s="100"/>
      <c r="AC23" s="100"/>
      <c r="AD23" s="100"/>
    </row>
    <row r="24" spans="1:39" ht="12.75" customHeight="1" x14ac:dyDescent="0.25">
      <c r="A24" s="215"/>
      <c r="B24" s="215"/>
      <c r="C24" s="119"/>
      <c r="D24" s="219"/>
      <c r="E24" s="219"/>
      <c r="F24" s="101" t="s">
        <v>37</v>
      </c>
      <c r="H24" s="121" t="s">
        <v>27</v>
      </c>
      <c r="I24" s="218"/>
      <c r="J24" s="218"/>
      <c r="K24" s="101" t="s">
        <v>36</v>
      </c>
      <c r="L24" s="109"/>
      <c r="M24" s="109"/>
      <c r="N24" s="136"/>
      <c r="O24" s="136"/>
      <c r="P24" s="120"/>
      <c r="S24" s="121" t="s">
        <v>26</v>
      </c>
      <c r="T24" s="243">
        <f>D24*I24</f>
        <v>0</v>
      </c>
      <c r="U24" s="243"/>
      <c r="V24" s="243"/>
      <c r="W24" s="99"/>
      <c r="X24" s="99"/>
      <c r="Y24" s="99"/>
      <c r="Z24" s="99"/>
      <c r="AA24" s="99"/>
      <c r="AB24" s="99"/>
      <c r="AC24" s="99"/>
      <c r="AD24" s="99"/>
    </row>
    <row r="25" spans="1:39" ht="12.75" customHeight="1" x14ac:dyDescent="0.25">
      <c r="A25" s="215"/>
      <c r="B25" s="215"/>
      <c r="C25" s="119"/>
      <c r="D25" s="219"/>
      <c r="E25" s="219"/>
      <c r="F25" s="101" t="s">
        <v>37</v>
      </c>
      <c r="H25" s="121" t="s">
        <v>27</v>
      </c>
      <c r="I25" s="218"/>
      <c r="J25" s="218"/>
      <c r="K25" s="101" t="s">
        <v>36</v>
      </c>
      <c r="L25" s="109"/>
      <c r="M25" s="109"/>
      <c r="S25" s="121" t="s">
        <v>26</v>
      </c>
      <c r="T25" s="243">
        <f>D25*I25</f>
        <v>0</v>
      </c>
      <c r="U25" s="243"/>
      <c r="V25" s="243"/>
      <c r="W25" s="99"/>
      <c r="X25" s="99" t="s">
        <v>55</v>
      </c>
      <c r="Y25" s="99"/>
      <c r="Z25" s="96" t="s">
        <v>25</v>
      </c>
      <c r="AA25" s="230">
        <f>SUM(T22:T25)</f>
        <v>0</v>
      </c>
      <c r="AB25" s="230"/>
      <c r="AC25" s="230"/>
      <c r="AD25" s="230"/>
      <c r="AM25" s="124"/>
    </row>
    <row r="26" spans="1:39" s="111" customFormat="1" ht="3" customHeight="1" x14ac:dyDescent="0.25">
      <c r="A26" s="120"/>
      <c r="B26" s="119"/>
      <c r="C26" s="119"/>
      <c r="D26" s="118"/>
      <c r="E26" s="118"/>
      <c r="F26" s="117"/>
      <c r="H26" s="116"/>
      <c r="I26" s="109"/>
      <c r="J26" s="109"/>
      <c r="K26" s="109"/>
      <c r="L26" s="109"/>
      <c r="M26" s="109"/>
      <c r="S26" s="116"/>
      <c r="T26" s="115"/>
      <c r="U26" s="115"/>
      <c r="V26" s="115"/>
      <c r="W26" s="114"/>
      <c r="X26" s="114"/>
      <c r="Y26" s="114"/>
      <c r="Z26" s="113"/>
      <c r="AA26" s="112"/>
      <c r="AB26" s="112"/>
      <c r="AC26" s="112"/>
      <c r="AD26" s="112"/>
      <c r="AM26" s="135"/>
    </row>
    <row r="27" spans="1:39" ht="12.75" customHeight="1" x14ac:dyDescent="0.25">
      <c r="A27" s="101" t="s">
        <v>35</v>
      </c>
      <c r="B27" s="226" t="s">
        <v>152</v>
      </c>
      <c r="C27" s="226"/>
      <c r="D27" s="226"/>
      <c r="E27" s="226"/>
      <c r="F27" s="226"/>
      <c r="G27" s="226"/>
      <c r="H27" s="226"/>
      <c r="I27" s="226"/>
      <c r="J27" s="226"/>
      <c r="K27" s="226"/>
      <c r="L27" s="226"/>
      <c r="M27" s="226"/>
      <c r="N27" s="220" t="s">
        <v>143</v>
      </c>
      <c r="O27" s="221"/>
      <c r="P27" s="221"/>
      <c r="Q27" s="222"/>
      <c r="R27" s="99"/>
      <c r="S27" s="99"/>
      <c r="T27" s="99"/>
      <c r="U27" s="99"/>
      <c r="V27" s="99"/>
      <c r="W27" s="99"/>
      <c r="X27" s="99"/>
      <c r="Y27" s="99"/>
      <c r="Z27" s="99"/>
      <c r="AA27" s="99"/>
      <c r="AB27" s="99"/>
      <c r="AC27" s="99"/>
      <c r="AD27" s="99"/>
    </row>
    <row r="28" spans="1:39" ht="12" customHeight="1" x14ac:dyDescent="0.25">
      <c r="A28" s="101"/>
      <c r="B28" s="226"/>
      <c r="C28" s="226"/>
      <c r="D28" s="226"/>
      <c r="E28" s="226"/>
      <c r="F28" s="226"/>
      <c r="G28" s="226"/>
      <c r="H28" s="226"/>
      <c r="I28" s="226"/>
      <c r="J28" s="226"/>
      <c r="K28" s="226"/>
      <c r="L28" s="226"/>
      <c r="M28" s="226"/>
      <c r="N28" s="223"/>
      <c r="O28" s="224"/>
      <c r="P28" s="224"/>
      <c r="Q28" s="225"/>
      <c r="R28" s="99"/>
      <c r="S28" s="99"/>
      <c r="T28" s="99"/>
      <c r="U28" s="99"/>
      <c r="V28" s="99"/>
      <c r="W28" s="99"/>
      <c r="X28" s="99"/>
      <c r="Y28" s="99"/>
      <c r="Z28" s="99"/>
      <c r="AA28" s="99"/>
      <c r="AB28" s="99"/>
      <c r="AC28" s="99"/>
      <c r="AD28" s="99"/>
    </row>
    <row r="29" spans="1:39" ht="12" customHeight="1" x14ac:dyDescent="0.25">
      <c r="A29" s="215"/>
      <c r="B29" s="215"/>
      <c r="C29" s="119"/>
      <c r="D29" s="215"/>
      <c r="E29" s="215"/>
      <c r="F29" s="101" t="s">
        <v>37</v>
      </c>
      <c r="H29" s="121" t="s">
        <v>27</v>
      </c>
      <c r="I29" s="234"/>
      <c r="J29" s="234"/>
      <c r="K29" s="101" t="s">
        <v>36</v>
      </c>
      <c r="L29" s="109"/>
      <c r="M29" s="109"/>
      <c r="N29" s="244"/>
      <c r="O29" s="245"/>
      <c r="P29" s="128" t="s">
        <v>36</v>
      </c>
      <c r="Q29" s="127"/>
      <c r="S29" s="121" t="s">
        <v>26</v>
      </c>
      <c r="T29" s="248">
        <f>D29*I29</f>
        <v>0</v>
      </c>
      <c r="U29" s="248"/>
      <c r="V29" s="248"/>
      <c r="W29" s="99"/>
      <c r="X29" s="99"/>
      <c r="Y29" s="99"/>
      <c r="Z29" s="99"/>
      <c r="AA29" s="99"/>
      <c r="AB29" s="99"/>
      <c r="AC29" s="99"/>
      <c r="AD29" s="99"/>
    </row>
    <row r="30" spans="1:39" ht="12.75" customHeight="1" x14ac:dyDescent="0.25">
      <c r="A30" s="215"/>
      <c r="B30" s="215"/>
      <c r="C30" s="119"/>
      <c r="D30" s="219"/>
      <c r="E30" s="219"/>
      <c r="F30" s="101" t="s">
        <v>37</v>
      </c>
      <c r="H30" s="121" t="s">
        <v>27</v>
      </c>
      <c r="I30" s="218"/>
      <c r="J30" s="218"/>
      <c r="K30" s="101" t="s">
        <v>36</v>
      </c>
      <c r="L30" s="109"/>
      <c r="M30" s="109"/>
      <c r="N30" s="217"/>
      <c r="O30" s="218"/>
      <c r="P30" s="126" t="s">
        <v>36</v>
      </c>
      <c r="Q30" s="125"/>
      <c r="S30" s="121" t="s">
        <v>26</v>
      </c>
      <c r="T30" s="243">
        <f>D30*I30</f>
        <v>0</v>
      </c>
      <c r="U30" s="243"/>
      <c r="V30" s="243"/>
      <c r="W30" s="99"/>
      <c r="X30" s="99"/>
      <c r="Y30" s="99"/>
      <c r="Z30" s="99"/>
      <c r="AA30" s="99"/>
      <c r="AB30" s="99"/>
      <c r="AC30" s="99"/>
      <c r="AD30" s="99"/>
      <c r="AM30" s="124"/>
    </row>
    <row r="31" spans="1:39" ht="12.75" customHeight="1" x14ac:dyDescent="0.25">
      <c r="A31" s="215"/>
      <c r="B31" s="215"/>
      <c r="C31" s="119"/>
      <c r="D31" s="219"/>
      <c r="E31" s="219"/>
      <c r="F31" s="101" t="s">
        <v>37</v>
      </c>
      <c r="H31" s="121" t="s">
        <v>27</v>
      </c>
      <c r="I31" s="218"/>
      <c r="J31" s="218"/>
      <c r="K31" s="101" t="s">
        <v>36</v>
      </c>
      <c r="L31" s="109"/>
      <c r="M31" s="109"/>
      <c r="N31" s="240"/>
      <c r="O31" s="241"/>
      <c r="P31" s="123" t="s">
        <v>36</v>
      </c>
      <c r="Q31" s="122"/>
      <c r="S31" s="121" t="s">
        <v>26</v>
      </c>
      <c r="T31" s="243">
        <f>D31*I31</f>
        <v>0</v>
      </c>
      <c r="U31" s="243"/>
      <c r="V31" s="243"/>
      <c r="X31" s="99" t="s">
        <v>56</v>
      </c>
      <c r="Y31" s="99"/>
      <c r="Z31" s="96" t="s">
        <v>25</v>
      </c>
      <c r="AA31" s="230">
        <f>SUM(T29:T31)</f>
        <v>0</v>
      </c>
      <c r="AB31" s="230"/>
      <c r="AC31" s="230"/>
      <c r="AD31" s="230"/>
    </row>
    <row r="32" spans="1:39" s="111" customFormat="1" ht="3" customHeight="1" x14ac:dyDescent="0.25">
      <c r="A32" s="120"/>
      <c r="B32" s="119"/>
      <c r="C32" s="119"/>
      <c r="D32" s="118"/>
      <c r="E32" s="118"/>
      <c r="F32" s="117"/>
      <c r="H32" s="116"/>
      <c r="I32" s="109"/>
      <c r="J32" s="109"/>
      <c r="K32" s="109"/>
      <c r="L32" s="109"/>
      <c r="M32" s="109"/>
      <c r="N32" s="133"/>
      <c r="O32" s="109"/>
      <c r="P32" s="120"/>
      <c r="Q32" s="132"/>
      <c r="S32" s="116"/>
      <c r="T32" s="115"/>
      <c r="U32" s="115"/>
      <c r="V32" s="115"/>
      <c r="X32" s="114"/>
      <c r="Y32" s="114"/>
      <c r="Z32" s="113"/>
      <c r="AA32" s="112"/>
      <c r="AB32" s="112"/>
      <c r="AC32" s="112"/>
      <c r="AD32" s="112"/>
    </row>
    <row r="33" spans="1:39" ht="12.75" customHeight="1" x14ac:dyDescent="0.25">
      <c r="A33" s="101" t="s">
        <v>34</v>
      </c>
      <c r="B33" s="99" t="s">
        <v>80</v>
      </c>
      <c r="C33" s="99"/>
      <c r="D33" s="99"/>
      <c r="E33" s="99"/>
      <c r="F33" s="99"/>
      <c r="G33" s="99"/>
      <c r="H33" s="99"/>
      <c r="I33" s="99"/>
      <c r="J33" s="99"/>
      <c r="K33" s="131"/>
      <c r="L33" s="131"/>
      <c r="M33" s="131"/>
      <c r="N33" s="130"/>
      <c r="O33" s="100"/>
      <c r="P33" s="100"/>
      <c r="Q33" s="129"/>
      <c r="R33" s="99"/>
      <c r="S33" s="99"/>
      <c r="T33" s="99"/>
      <c r="U33" s="99"/>
      <c r="V33" s="99"/>
      <c r="W33" s="99"/>
      <c r="X33" s="99"/>
      <c r="Y33" s="99"/>
      <c r="Z33" s="99"/>
      <c r="AA33" s="99"/>
      <c r="AB33" s="99"/>
      <c r="AC33" s="99"/>
      <c r="AD33" s="99"/>
    </row>
    <row r="34" spans="1:39" ht="12.75" customHeight="1" x14ac:dyDescent="0.25">
      <c r="A34" s="215"/>
      <c r="B34" s="215"/>
      <c r="C34" s="134"/>
      <c r="D34" s="215"/>
      <c r="E34" s="215"/>
      <c r="F34" s="101" t="s">
        <v>37</v>
      </c>
      <c r="H34" s="121" t="s">
        <v>27</v>
      </c>
      <c r="I34" s="234"/>
      <c r="J34" s="234"/>
      <c r="K34" s="101" t="s">
        <v>36</v>
      </c>
      <c r="L34" s="109"/>
      <c r="M34" s="109"/>
      <c r="N34" s="244"/>
      <c r="O34" s="245"/>
      <c r="P34" s="128" t="s">
        <v>36</v>
      </c>
      <c r="Q34" s="127"/>
      <c r="S34" s="121" t="s">
        <v>26</v>
      </c>
      <c r="T34" s="248">
        <f>D34*I34</f>
        <v>0</v>
      </c>
      <c r="U34" s="248"/>
      <c r="V34" s="248"/>
      <c r="W34" s="99"/>
      <c r="X34" s="99"/>
      <c r="Y34" s="99"/>
      <c r="Z34" s="99"/>
      <c r="AA34" s="99"/>
      <c r="AB34" s="99"/>
      <c r="AC34" s="99"/>
      <c r="AD34" s="99"/>
    </row>
    <row r="35" spans="1:39" ht="12.75" customHeight="1" x14ac:dyDescent="0.25">
      <c r="A35" s="215"/>
      <c r="B35" s="215"/>
      <c r="C35" s="134"/>
      <c r="D35" s="219"/>
      <c r="E35" s="219"/>
      <c r="F35" s="101" t="s">
        <v>37</v>
      </c>
      <c r="H35" s="121" t="s">
        <v>27</v>
      </c>
      <c r="I35" s="218"/>
      <c r="J35" s="218"/>
      <c r="K35" s="101" t="s">
        <v>36</v>
      </c>
      <c r="L35" s="109"/>
      <c r="M35" s="109"/>
      <c r="N35" s="217"/>
      <c r="O35" s="218"/>
      <c r="P35" s="126" t="s">
        <v>36</v>
      </c>
      <c r="Q35" s="125"/>
      <c r="S35" s="121" t="s">
        <v>26</v>
      </c>
      <c r="T35" s="243">
        <f>D35*I35</f>
        <v>0</v>
      </c>
      <c r="U35" s="243"/>
      <c r="V35" s="243"/>
      <c r="W35" s="99"/>
      <c r="X35" s="99"/>
      <c r="Y35" s="99"/>
      <c r="Z35" s="99"/>
      <c r="AA35" s="99"/>
      <c r="AB35" s="99"/>
      <c r="AC35" s="99"/>
      <c r="AD35" s="99"/>
    </row>
    <row r="36" spans="1:39" ht="12.75" customHeight="1" x14ac:dyDescent="0.25">
      <c r="A36" s="215"/>
      <c r="B36" s="215"/>
      <c r="C36" s="134"/>
      <c r="D36" s="219"/>
      <c r="E36" s="219"/>
      <c r="F36" s="101" t="s">
        <v>37</v>
      </c>
      <c r="H36" s="121" t="s">
        <v>27</v>
      </c>
      <c r="I36" s="218"/>
      <c r="J36" s="218"/>
      <c r="K36" s="101" t="s">
        <v>36</v>
      </c>
      <c r="L36" s="109"/>
      <c r="M36" s="109"/>
      <c r="N36" s="240"/>
      <c r="O36" s="241"/>
      <c r="P36" s="123" t="s">
        <v>36</v>
      </c>
      <c r="Q36" s="122"/>
      <c r="S36" s="121" t="s">
        <v>26</v>
      </c>
      <c r="T36" s="243">
        <f>D36*I36</f>
        <v>0</v>
      </c>
      <c r="U36" s="243"/>
      <c r="V36" s="243"/>
      <c r="W36" s="101"/>
      <c r="X36" s="99" t="s">
        <v>57</v>
      </c>
      <c r="Y36" s="99"/>
      <c r="Z36" s="96" t="s">
        <v>25</v>
      </c>
      <c r="AA36" s="230">
        <f>SUM(T34:T36)</f>
        <v>0</v>
      </c>
      <c r="AB36" s="230"/>
      <c r="AC36" s="230"/>
      <c r="AD36" s="230"/>
    </row>
    <row r="37" spans="1:39" s="111" customFormat="1" ht="3" customHeight="1" x14ac:dyDescent="0.25">
      <c r="A37" s="120"/>
      <c r="B37" s="134"/>
      <c r="C37" s="134"/>
      <c r="D37" s="118"/>
      <c r="E37" s="118"/>
      <c r="F37" s="117"/>
      <c r="H37" s="116"/>
      <c r="I37" s="109"/>
      <c r="J37" s="109"/>
      <c r="K37" s="109"/>
      <c r="L37" s="109"/>
      <c r="M37" s="109"/>
      <c r="N37" s="133"/>
      <c r="O37" s="109"/>
      <c r="P37" s="120"/>
      <c r="Q37" s="132"/>
      <c r="S37" s="116"/>
      <c r="T37" s="115"/>
      <c r="U37" s="115"/>
      <c r="V37" s="115"/>
      <c r="W37" s="117"/>
      <c r="X37" s="114"/>
      <c r="Y37" s="114"/>
      <c r="Z37" s="113"/>
      <c r="AA37" s="112"/>
      <c r="AB37" s="112"/>
      <c r="AC37" s="112"/>
      <c r="AD37" s="112"/>
    </row>
    <row r="38" spans="1:39" ht="12.75" customHeight="1" x14ac:dyDescent="0.25">
      <c r="A38" s="101" t="s">
        <v>33</v>
      </c>
      <c r="B38" s="99" t="s">
        <v>81</v>
      </c>
      <c r="C38" s="99"/>
      <c r="D38" s="99"/>
      <c r="E38" s="99"/>
      <c r="F38" s="99"/>
      <c r="G38" s="99"/>
      <c r="H38" s="99"/>
      <c r="I38" s="99"/>
      <c r="J38" s="99"/>
      <c r="K38" s="131"/>
      <c r="L38" s="131"/>
      <c r="M38" s="131"/>
      <c r="N38" s="130"/>
      <c r="O38" s="100"/>
      <c r="P38" s="103"/>
      <c r="Q38" s="129"/>
      <c r="R38" s="99"/>
      <c r="S38" s="99"/>
      <c r="T38" s="99"/>
      <c r="U38" s="99"/>
      <c r="V38" s="99"/>
      <c r="W38" s="99"/>
      <c r="X38" s="99"/>
      <c r="Y38" s="99"/>
      <c r="Z38" s="99"/>
      <c r="AA38" s="99"/>
      <c r="AB38" s="99"/>
      <c r="AC38" s="99"/>
      <c r="AD38" s="99"/>
    </row>
    <row r="39" spans="1:39" ht="12.75" customHeight="1" x14ac:dyDescent="0.25">
      <c r="A39" s="215"/>
      <c r="B39" s="215"/>
      <c r="C39" s="119"/>
      <c r="D39" s="215"/>
      <c r="E39" s="215"/>
      <c r="F39" s="101" t="s">
        <v>37</v>
      </c>
      <c r="H39" s="121" t="s">
        <v>27</v>
      </c>
      <c r="I39" s="234"/>
      <c r="J39" s="234"/>
      <c r="K39" s="101" t="s">
        <v>36</v>
      </c>
      <c r="L39" s="109"/>
      <c r="M39" s="109"/>
      <c r="N39" s="244"/>
      <c r="O39" s="245"/>
      <c r="P39" s="128" t="s">
        <v>36</v>
      </c>
      <c r="Q39" s="127"/>
      <c r="S39" s="121" t="s">
        <v>26</v>
      </c>
      <c r="T39" s="248">
        <f>D39*I39</f>
        <v>0</v>
      </c>
      <c r="U39" s="248"/>
      <c r="V39" s="248"/>
      <c r="W39" s="99"/>
      <c r="X39" s="99"/>
      <c r="Y39" s="99"/>
      <c r="Z39" s="99"/>
      <c r="AA39" s="99"/>
      <c r="AB39" s="99"/>
      <c r="AC39" s="99"/>
      <c r="AD39" s="99"/>
    </row>
    <row r="40" spans="1:39" ht="12.75" customHeight="1" x14ac:dyDescent="0.25">
      <c r="A40" s="215"/>
      <c r="B40" s="215"/>
      <c r="C40" s="119"/>
      <c r="D40" s="219"/>
      <c r="E40" s="219"/>
      <c r="F40" s="101" t="s">
        <v>37</v>
      </c>
      <c r="H40" s="121" t="s">
        <v>27</v>
      </c>
      <c r="I40" s="218"/>
      <c r="J40" s="218"/>
      <c r="K40" s="101" t="s">
        <v>36</v>
      </c>
      <c r="L40" s="109"/>
      <c r="M40" s="109"/>
      <c r="N40" s="217"/>
      <c r="O40" s="218"/>
      <c r="P40" s="126" t="s">
        <v>36</v>
      </c>
      <c r="Q40" s="125"/>
      <c r="S40" s="121" t="s">
        <v>26</v>
      </c>
      <c r="T40" s="243">
        <f>D40*I40</f>
        <v>0</v>
      </c>
      <c r="U40" s="243"/>
      <c r="V40" s="243"/>
      <c r="W40" s="101"/>
      <c r="X40" s="101"/>
      <c r="Y40" s="99"/>
      <c r="Z40" s="101"/>
      <c r="AA40" s="101"/>
      <c r="AB40" s="101"/>
      <c r="AC40" s="101"/>
      <c r="AD40" s="101"/>
      <c r="AM40" s="124"/>
    </row>
    <row r="41" spans="1:39" ht="12.75" customHeight="1" x14ac:dyDescent="0.25">
      <c r="A41" s="215"/>
      <c r="B41" s="215"/>
      <c r="C41" s="119"/>
      <c r="D41" s="219"/>
      <c r="E41" s="219"/>
      <c r="F41" s="101" t="s">
        <v>37</v>
      </c>
      <c r="H41" s="121" t="s">
        <v>27</v>
      </c>
      <c r="I41" s="218"/>
      <c r="J41" s="218"/>
      <c r="K41" s="101" t="s">
        <v>36</v>
      </c>
      <c r="L41" s="109"/>
      <c r="M41" s="109"/>
      <c r="N41" s="240"/>
      <c r="O41" s="241"/>
      <c r="P41" s="123" t="s">
        <v>36</v>
      </c>
      <c r="Q41" s="122"/>
      <c r="S41" s="121" t="s">
        <v>26</v>
      </c>
      <c r="T41" s="243">
        <f>D41*I41</f>
        <v>0</v>
      </c>
      <c r="U41" s="243"/>
      <c r="V41" s="243"/>
      <c r="X41" s="99" t="s">
        <v>58</v>
      </c>
      <c r="Y41" s="96"/>
      <c r="Z41" s="96" t="s">
        <v>25</v>
      </c>
      <c r="AA41" s="230">
        <f>SUM(T39:T41)</f>
        <v>0</v>
      </c>
      <c r="AB41" s="230"/>
      <c r="AC41" s="230"/>
      <c r="AD41" s="230"/>
    </row>
    <row r="42" spans="1:39" s="111" customFormat="1" ht="3" customHeight="1" x14ac:dyDescent="0.25">
      <c r="A42" s="120"/>
      <c r="B42" s="119"/>
      <c r="C42" s="119"/>
      <c r="D42" s="118"/>
      <c r="E42" s="118"/>
      <c r="F42" s="117"/>
      <c r="H42" s="116"/>
      <c r="I42" s="109"/>
      <c r="J42" s="109"/>
      <c r="K42" s="109"/>
      <c r="L42" s="109"/>
      <c r="M42" s="117"/>
      <c r="O42" s="116"/>
      <c r="P42" s="115"/>
      <c r="Q42" s="115"/>
      <c r="R42" s="115"/>
      <c r="S42" s="115"/>
      <c r="U42" s="114"/>
      <c r="V42" s="113"/>
      <c r="W42" s="113"/>
      <c r="X42" s="112"/>
      <c r="Y42" s="112"/>
      <c r="Z42" s="112"/>
      <c r="AA42" s="112"/>
    </row>
    <row r="43" spans="1:39" ht="12.75" customHeight="1" x14ac:dyDescent="0.25">
      <c r="A43" s="101" t="s">
        <v>32</v>
      </c>
      <c r="B43" s="101" t="s">
        <v>82</v>
      </c>
      <c r="C43" s="101"/>
      <c r="E43" s="101"/>
      <c r="F43" s="101"/>
      <c r="G43" s="101"/>
      <c r="H43" s="101"/>
      <c r="I43" s="101"/>
      <c r="J43" s="101"/>
      <c r="K43" s="101"/>
      <c r="L43" s="101"/>
      <c r="M43" s="101"/>
      <c r="N43" s="101"/>
      <c r="O43" s="101"/>
      <c r="P43" s="101"/>
      <c r="Q43" s="101"/>
      <c r="R43" s="101"/>
      <c r="S43" s="101"/>
      <c r="T43" s="101"/>
      <c r="U43" s="101"/>
      <c r="V43" s="101"/>
      <c r="W43" s="101"/>
      <c r="X43" s="99" t="s">
        <v>59</v>
      </c>
      <c r="Y43" s="99"/>
      <c r="Z43" s="96" t="s">
        <v>25</v>
      </c>
      <c r="AA43" s="234">
        <v>0</v>
      </c>
      <c r="AB43" s="234"/>
      <c r="AC43" s="234"/>
      <c r="AD43" s="234"/>
    </row>
    <row r="44" spans="1:39" ht="5.0999999999999996" customHeight="1" x14ac:dyDescent="0.25">
      <c r="A44" s="101"/>
      <c r="B44" s="101"/>
      <c r="C44" s="101"/>
      <c r="E44" s="101"/>
      <c r="F44" s="101"/>
      <c r="G44" s="101"/>
      <c r="H44" s="101"/>
      <c r="I44" s="101"/>
      <c r="J44" s="101"/>
      <c r="K44" s="101"/>
      <c r="L44" s="101"/>
      <c r="M44" s="101"/>
      <c r="N44" s="101"/>
      <c r="O44" s="101"/>
      <c r="P44" s="101"/>
      <c r="Q44" s="101"/>
      <c r="R44" s="101"/>
      <c r="S44" s="101"/>
      <c r="T44" s="101"/>
      <c r="U44" s="101"/>
      <c r="V44" s="101"/>
      <c r="W44" s="101"/>
      <c r="X44" s="99"/>
      <c r="Y44" s="99"/>
      <c r="Z44" s="96"/>
      <c r="AA44" s="109"/>
      <c r="AB44" s="109"/>
      <c r="AC44" s="109"/>
      <c r="AD44" s="109"/>
    </row>
    <row r="45" spans="1:39" ht="12.75" customHeight="1" x14ac:dyDescent="0.25">
      <c r="A45" s="101" t="s">
        <v>31</v>
      </c>
      <c r="B45" s="99" t="s">
        <v>83</v>
      </c>
      <c r="C45" s="99"/>
      <c r="E45" s="99"/>
      <c r="F45" s="99"/>
      <c r="G45" s="99"/>
      <c r="H45" s="99"/>
      <c r="I45" s="99"/>
      <c r="J45" s="99"/>
      <c r="K45" s="99"/>
      <c r="L45" s="99"/>
      <c r="M45" s="99"/>
      <c r="N45" s="99"/>
      <c r="O45" s="99"/>
      <c r="P45" s="99"/>
      <c r="Q45" s="99"/>
      <c r="R45" s="99"/>
      <c r="S45" s="99"/>
      <c r="T45" s="99"/>
      <c r="U45" s="99"/>
      <c r="V45" s="99"/>
      <c r="W45" s="101"/>
      <c r="X45" s="99" t="s">
        <v>60</v>
      </c>
      <c r="Y45" s="99"/>
      <c r="Z45" s="96" t="s">
        <v>25</v>
      </c>
      <c r="AA45" s="234">
        <v>0</v>
      </c>
      <c r="AB45" s="234"/>
      <c r="AC45" s="234"/>
      <c r="AD45" s="234"/>
    </row>
    <row r="46" spans="1:39" ht="5.0999999999999996" customHeight="1" x14ac:dyDescent="0.25">
      <c r="A46" s="101"/>
      <c r="B46" s="99"/>
      <c r="C46" s="99"/>
      <c r="E46" s="99"/>
      <c r="F46" s="99"/>
      <c r="G46" s="99"/>
      <c r="H46" s="99"/>
      <c r="I46" s="99"/>
      <c r="J46" s="99"/>
      <c r="K46" s="99"/>
      <c r="L46" s="99"/>
      <c r="M46" s="99"/>
      <c r="N46" s="99"/>
      <c r="O46" s="99"/>
      <c r="P46" s="99"/>
      <c r="Q46" s="99"/>
      <c r="R46" s="99"/>
      <c r="S46" s="99"/>
      <c r="T46" s="99"/>
      <c r="U46" s="99"/>
      <c r="V46" s="99"/>
      <c r="W46" s="101"/>
      <c r="X46" s="99"/>
      <c r="Y46" s="99"/>
      <c r="Z46" s="96"/>
      <c r="AA46" s="109"/>
      <c r="AB46" s="109"/>
      <c r="AC46" s="109"/>
      <c r="AD46" s="109"/>
    </row>
    <row r="47" spans="1:39" ht="12.75" customHeight="1" x14ac:dyDescent="0.25">
      <c r="A47" s="101" t="s">
        <v>30</v>
      </c>
      <c r="B47" s="99" t="s">
        <v>84</v>
      </c>
      <c r="C47" s="99"/>
      <c r="E47" s="99"/>
      <c r="F47" s="99"/>
      <c r="G47" s="99"/>
      <c r="H47" s="99"/>
      <c r="I47" s="99"/>
      <c r="J47" s="99"/>
      <c r="K47" s="99"/>
      <c r="L47" s="99"/>
      <c r="M47" s="99"/>
      <c r="N47" s="99"/>
      <c r="O47" s="99"/>
      <c r="P47" s="99"/>
      <c r="Q47" s="99"/>
      <c r="R47" s="99"/>
      <c r="S47" s="99"/>
      <c r="T47" s="99"/>
      <c r="U47" s="99"/>
      <c r="V47" s="99"/>
      <c r="W47" s="101"/>
      <c r="X47" s="99" t="s">
        <v>61</v>
      </c>
      <c r="Y47" s="99"/>
      <c r="Z47" s="96" t="s">
        <v>25</v>
      </c>
      <c r="AA47" s="234"/>
      <c r="AB47" s="234"/>
      <c r="AC47" s="234"/>
      <c r="AD47" s="234"/>
    </row>
    <row r="48" spans="1:39" ht="5.0999999999999996" customHeight="1" x14ac:dyDescent="0.25">
      <c r="A48" s="101"/>
      <c r="B48" s="99"/>
      <c r="C48" s="99"/>
      <c r="E48" s="99"/>
      <c r="F48" s="99"/>
      <c r="G48" s="99"/>
      <c r="H48" s="99"/>
      <c r="I48" s="99"/>
      <c r="J48" s="99"/>
      <c r="K48" s="99"/>
      <c r="L48" s="99"/>
      <c r="M48" s="99"/>
      <c r="N48" s="99"/>
      <c r="O48" s="99"/>
      <c r="P48" s="99"/>
      <c r="Q48" s="99"/>
      <c r="R48" s="99"/>
      <c r="S48" s="99"/>
      <c r="T48" s="99"/>
      <c r="U48" s="99"/>
      <c r="V48" s="99"/>
      <c r="W48" s="101"/>
      <c r="X48" s="99"/>
      <c r="Y48" s="99"/>
      <c r="Z48" s="96"/>
      <c r="AA48" s="109"/>
      <c r="AB48" s="109"/>
      <c r="AC48" s="109"/>
      <c r="AD48" s="109"/>
    </row>
    <row r="49" spans="1:38" ht="12.75" customHeight="1" x14ac:dyDescent="0.25">
      <c r="A49" s="101" t="s">
        <v>29</v>
      </c>
      <c r="B49" s="99" t="s">
        <v>85</v>
      </c>
      <c r="C49" s="99"/>
      <c r="E49" s="99"/>
      <c r="F49" s="99"/>
      <c r="G49" s="99"/>
      <c r="H49" s="99"/>
      <c r="I49" s="99"/>
      <c r="J49" s="99"/>
      <c r="K49" s="99"/>
      <c r="L49" s="99"/>
      <c r="M49" s="99"/>
      <c r="N49" s="99"/>
      <c r="O49" s="99"/>
      <c r="P49" s="99"/>
      <c r="Q49" s="99"/>
      <c r="R49" s="99"/>
      <c r="S49" s="99"/>
      <c r="T49" s="99"/>
      <c r="U49" s="99"/>
      <c r="V49" s="99"/>
      <c r="W49" s="101"/>
      <c r="X49" s="99" t="s">
        <v>89</v>
      </c>
      <c r="Y49" s="99"/>
      <c r="Z49" s="96" t="s">
        <v>25</v>
      </c>
      <c r="AA49" s="234"/>
      <c r="AB49" s="234"/>
      <c r="AC49" s="234"/>
      <c r="AD49" s="234"/>
    </row>
    <row r="50" spans="1:38" ht="5.0999999999999996" customHeight="1" x14ac:dyDescent="0.25">
      <c r="A50" s="101"/>
      <c r="B50" s="99"/>
      <c r="C50" s="99"/>
      <c r="E50" s="99"/>
      <c r="F50" s="99"/>
      <c r="G50" s="99"/>
      <c r="H50" s="99"/>
      <c r="I50" s="99"/>
      <c r="J50" s="99"/>
      <c r="K50" s="99"/>
      <c r="L50" s="99"/>
      <c r="M50" s="99"/>
      <c r="N50" s="99"/>
      <c r="O50" s="99"/>
      <c r="P50" s="99"/>
      <c r="Q50" s="99"/>
      <c r="R50" s="99"/>
      <c r="S50" s="99"/>
      <c r="T50" s="99"/>
      <c r="U50" s="99"/>
      <c r="V50" s="99"/>
      <c r="W50" s="101"/>
      <c r="X50" s="99"/>
      <c r="Y50" s="99"/>
      <c r="Z50" s="96"/>
      <c r="AA50" s="109"/>
      <c r="AB50" s="109"/>
      <c r="AC50" s="109"/>
      <c r="AD50" s="109"/>
    </row>
    <row r="51" spans="1:38" ht="12.75" customHeight="1" x14ac:dyDescent="0.25">
      <c r="A51" s="101" t="s">
        <v>99</v>
      </c>
      <c r="B51" s="99" t="s">
        <v>112</v>
      </c>
      <c r="C51" s="99"/>
      <c r="E51" s="99"/>
      <c r="F51" s="99"/>
      <c r="G51" s="99"/>
      <c r="H51" s="99"/>
      <c r="I51" s="99"/>
      <c r="J51" s="99"/>
      <c r="K51" s="99"/>
      <c r="L51" s="99"/>
      <c r="M51" s="99"/>
      <c r="N51" s="99"/>
      <c r="O51" s="99"/>
      <c r="P51" s="99"/>
      <c r="Q51" s="99"/>
      <c r="R51" s="99"/>
      <c r="S51" s="99"/>
      <c r="T51" s="99"/>
      <c r="U51" s="99"/>
      <c r="V51" s="99"/>
      <c r="W51" s="101"/>
      <c r="X51" s="99" t="s">
        <v>100</v>
      </c>
      <c r="Y51" s="96"/>
      <c r="Z51" s="96" t="s">
        <v>25</v>
      </c>
      <c r="AA51" s="234">
        <v>0</v>
      </c>
      <c r="AB51" s="234"/>
      <c r="AC51" s="234"/>
      <c r="AD51" s="234"/>
    </row>
    <row r="52" spans="1:38" ht="3" customHeight="1" x14ac:dyDescent="0.25">
      <c r="A52" s="101"/>
      <c r="B52" s="99"/>
      <c r="C52" s="99"/>
      <c r="E52" s="99"/>
      <c r="F52" s="99"/>
      <c r="G52" s="99"/>
      <c r="H52" s="99"/>
      <c r="I52" s="99"/>
      <c r="J52" s="99"/>
      <c r="K52" s="99"/>
      <c r="L52" s="99"/>
      <c r="M52" s="99"/>
      <c r="N52" s="99"/>
      <c r="O52" s="99"/>
      <c r="P52" s="99"/>
      <c r="Q52" s="99"/>
      <c r="R52" s="99"/>
      <c r="S52" s="99"/>
      <c r="T52" s="99"/>
      <c r="U52" s="99"/>
      <c r="V52" s="99"/>
      <c r="W52" s="101"/>
      <c r="X52" s="99"/>
      <c r="Y52" s="99"/>
      <c r="Z52" s="96"/>
      <c r="AA52" s="109"/>
      <c r="AB52" s="109"/>
      <c r="AC52" s="109"/>
      <c r="AD52" s="109"/>
    </row>
    <row r="53" spans="1:38" ht="12.75" customHeight="1" x14ac:dyDescent="0.25">
      <c r="A53" s="101" t="s">
        <v>28</v>
      </c>
      <c r="B53" s="99" t="s">
        <v>86</v>
      </c>
      <c r="C53" s="99"/>
      <c r="X53" s="99" t="s">
        <v>53</v>
      </c>
      <c r="Y53" s="96"/>
      <c r="Z53" s="96" t="s">
        <v>25</v>
      </c>
      <c r="AA53" s="246">
        <f>SUM(P55:P58)</f>
        <v>0</v>
      </c>
      <c r="AB53" s="246"/>
      <c r="AC53" s="246"/>
      <c r="AD53" s="246"/>
    </row>
    <row r="54" spans="1:38" ht="5.0999999999999996" customHeight="1" x14ac:dyDescent="0.25">
      <c r="A54" s="101"/>
      <c r="B54" s="99"/>
      <c r="C54" s="99"/>
      <c r="E54" s="99"/>
      <c r="F54" s="99"/>
      <c r="G54" s="99"/>
      <c r="H54" s="99"/>
      <c r="I54" s="99"/>
      <c r="J54" s="99"/>
      <c r="K54" s="99"/>
      <c r="L54" s="99"/>
      <c r="M54" s="99"/>
      <c r="N54" s="99"/>
      <c r="O54" s="99"/>
      <c r="P54" s="99"/>
      <c r="Q54" s="99"/>
      <c r="R54" s="99"/>
      <c r="S54" s="99"/>
      <c r="T54" s="101"/>
      <c r="U54" s="99"/>
      <c r="V54" s="99"/>
      <c r="W54" s="96"/>
      <c r="X54" s="109"/>
      <c r="Y54" s="109"/>
      <c r="Z54" s="109"/>
      <c r="AA54" s="109"/>
    </row>
    <row r="55" spans="1:38" ht="12.75" customHeight="1" x14ac:dyDescent="0.25">
      <c r="A55" s="101"/>
      <c r="B55" s="102" t="s">
        <v>4</v>
      </c>
      <c r="C55" s="102"/>
      <c r="D55" s="94" t="s">
        <v>138</v>
      </c>
      <c r="H55" s="96"/>
      <c r="K55" s="110" t="s">
        <v>27</v>
      </c>
      <c r="L55" s="107" t="s">
        <v>149</v>
      </c>
      <c r="M55" s="242">
        <v>0</v>
      </c>
      <c r="N55" s="242"/>
      <c r="O55" s="96" t="s">
        <v>25</v>
      </c>
      <c r="P55" s="247">
        <f>(AA25+AA31+AA36+AA41+AA43+AA45+AA47+AA49+AA51)*M55</f>
        <v>0</v>
      </c>
      <c r="Q55" s="247"/>
      <c r="R55" s="247"/>
      <c r="S55" s="247"/>
      <c r="T55" s="247"/>
      <c r="X55" s="90"/>
      <c r="AA55" s="109"/>
    </row>
    <row r="56" spans="1:38" ht="12.75" customHeight="1" x14ac:dyDescent="0.25">
      <c r="A56" s="101"/>
      <c r="B56" s="102" t="s">
        <v>5</v>
      </c>
      <c r="C56" s="102"/>
      <c r="D56" s="94" t="s">
        <v>139</v>
      </c>
      <c r="K56" s="110" t="s">
        <v>27</v>
      </c>
      <c r="L56" s="107" t="s">
        <v>149</v>
      </c>
      <c r="M56" s="242">
        <v>0</v>
      </c>
      <c r="N56" s="242"/>
      <c r="O56" s="96" t="s">
        <v>25</v>
      </c>
      <c r="P56" s="228">
        <f>(AA25+AA31+AA36+AA41+AA43+AA45+AA47+AA49+AA51)*M56</f>
        <v>0</v>
      </c>
      <c r="Q56" s="228"/>
      <c r="R56" s="228"/>
      <c r="S56" s="228"/>
      <c r="T56" s="228"/>
      <c r="X56" s="90"/>
      <c r="AA56" s="109"/>
    </row>
    <row r="57" spans="1:38" ht="12.75" customHeight="1" x14ac:dyDescent="0.25">
      <c r="A57" s="101"/>
      <c r="B57" s="102" t="s">
        <v>6</v>
      </c>
      <c r="C57" s="102"/>
      <c r="D57" s="94" t="s">
        <v>140</v>
      </c>
      <c r="H57" s="96"/>
      <c r="K57" s="110" t="s">
        <v>27</v>
      </c>
      <c r="L57" s="107" t="s">
        <v>149</v>
      </c>
      <c r="M57" s="242">
        <v>0</v>
      </c>
      <c r="N57" s="242"/>
      <c r="O57" s="96" t="s">
        <v>25</v>
      </c>
      <c r="P57" s="228">
        <f>(AA25+AA31+AA36+AA41+AA43+AA45+AA47+AA49+AA51)*M57</f>
        <v>0</v>
      </c>
      <c r="Q57" s="228"/>
      <c r="R57" s="228"/>
      <c r="S57" s="228"/>
      <c r="T57" s="228"/>
      <c r="X57" s="90"/>
      <c r="AA57" s="109"/>
    </row>
    <row r="58" spans="1:38" ht="12.75" customHeight="1" x14ac:dyDescent="0.25">
      <c r="A58" s="101"/>
      <c r="B58" s="102" t="s">
        <v>7</v>
      </c>
      <c r="C58" s="102"/>
      <c r="D58" s="94" t="s">
        <v>157</v>
      </c>
      <c r="K58" s="110"/>
      <c r="L58" s="107" t="s">
        <v>149</v>
      </c>
      <c r="M58" s="242">
        <v>0</v>
      </c>
      <c r="N58" s="242"/>
      <c r="O58" s="96" t="s">
        <v>25</v>
      </c>
      <c r="P58" s="228">
        <f>(AA25+AA31+AA36+AA41+AA43+AA45+AA47+AA49+AA51)*M58</f>
        <v>0</v>
      </c>
      <c r="Q58" s="228"/>
      <c r="R58" s="228"/>
      <c r="S58" s="228"/>
      <c r="T58" s="228"/>
      <c r="X58" s="90"/>
      <c r="AA58" s="109"/>
    </row>
    <row r="59" spans="1:38" ht="5.0999999999999996" customHeight="1" x14ac:dyDescent="0.25">
      <c r="A59" s="101"/>
      <c r="B59" s="99"/>
      <c r="C59" s="99"/>
      <c r="M59" s="90">
        <v>0</v>
      </c>
      <c r="U59" s="99"/>
      <c r="V59" s="96"/>
      <c r="W59" s="96"/>
      <c r="X59" s="109"/>
      <c r="Y59" s="109"/>
      <c r="Z59" s="109"/>
      <c r="AA59" s="109"/>
    </row>
    <row r="60" spans="1:38" ht="10.5" customHeight="1" x14ac:dyDescent="0.25">
      <c r="A60" s="101"/>
      <c r="B60" s="99"/>
      <c r="C60" s="99"/>
      <c r="L60" s="229" t="s">
        <v>151</v>
      </c>
      <c r="M60" s="229"/>
      <c r="N60" s="229"/>
      <c r="O60" s="229"/>
      <c r="P60" s="229"/>
      <c r="Q60" s="229"/>
      <c r="R60" s="229"/>
      <c r="S60" s="229"/>
      <c r="T60" s="229"/>
      <c r="U60" s="229"/>
      <c r="V60" s="229"/>
      <c r="X60" s="90"/>
      <c r="Z60" s="96" t="s">
        <v>25</v>
      </c>
      <c r="AA60" s="230">
        <f>(AA19+AA25+AA31+AA36+AA41+AA43+AA45+AA47+AA49+AA51+AA53)</f>
        <v>0</v>
      </c>
      <c r="AB60" s="230"/>
      <c r="AC60" s="230"/>
      <c r="AD60" s="230"/>
    </row>
    <row r="61" spans="1:38" ht="5.0999999999999996" customHeight="1" x14ac:dyDescent="0.25">
      <c r="A61" s="101"/>
      <c r="B61" s="99"/>
      <c r="C61" s="99"/>
      <c r="U61" s="99"/>
      <c r="V61" s="96"/>
      <c r="W61" s="96"/>
      <c r="X61" s="109"/>
      <c r="Y61" s="109"/>
      <c r="Z61" s="109"/>
      <c r="AA61" s="109"/>
    </row>
    <row r="62" spans="1:38" ht="12.75" customHeight="1" x14ac:dyDescent="0.25">
      <c r="A62" s="101" t="s">
        <v>73</v>
      </c>
      <c r="B62" s="99" t="s">
        <v>150</v>
      </c>
      <c r="C62" s="99"/>
      <c r="E62" s="99"/>
      <c r="F62" s="99"/>
      <c r="G62" s="99"/>
      <c r="H62" s="99"/>
      <c r="I62" s="106"/>
      <c r="K62" s="108" t="s">
        <v>27</v>
      </c>
      <c r="L62" s="107" t="s">
        <v>149</v>
      </c>
      <c r="M62" s="231">
        <v>0</v>
      </c>
      <c r="N62" s="232"/>
      <c r="R62" s="99"/>
      <c r="S62" s="99"/>
      <c r="T62" s="101"/>
      <c r="X62" s="99" t="s">
        <v>74</v>
      </c>
      <c r="Y62" s="99"/>
      <c r="Z62" s="96" t="s">
        <v>25</v>
      </c>
      <c r="AA62" s="233">
        <f>(AA60*M62)</f>
        <v>0</v>
      </c>
      <c r="AB62" s="233"/>
      <c r="AC62" s="233"/>
      <c r="AD62" s="233"/>
    </row>
    <row r="63" spans="1:38" ht="5.0999999999999996" customHeight="1" x14ac:dyDescent="0.25">
      <c r="A63" s="101"/>
      <c r="B63" s="99"/>
      <c r="C63" s="99"/>
      <c r="E63" s="99"/>
      <c r="F63" s="99"/>
      <c r="G63" s="99"/>
      <c r="H63" s="99"/>
      <c r="I63" s="106"/>
      <c r="L63" s="99"/>
      <c r="M63" s="105"/>
      <c r="N63" s="105"/>
      <c r="P63" s="99"/>
      <c r="Q63" s="99"/>
      <c r="R63" s="99"/>
      <c r="S63" s="99"/>
      <c r="T63" s="101"/>
      <c r="X63" s="99"/>
      <c r="Y63" s="99"/>
      <c r="Z63" s="96"/>
      <c r="AA63" s="104"/>
      <c r="AB63" s="104"/>
      <c r="AC63" s="104"/>
      <c r="AD63" s="104"/>
    </row>
    <row r="64" spans="1:38" ht="12.75" customHeight="1" x14ac:dyDescent="0.25">
      <c r="A64" s="101" t="s">
        <v>75</v>
      </c>
      <c r="B64" s="99" t="s">
        <v>87</v>
      </c>
      <c r="C64" s="99"/>
      <c r="E64" s="99"/>
      <c r="F64" s="99"/>
      <c r="G64" s="99"/>
      <c r="H64" s="99"/>
      <c r="I64" s="99"/>
      <c r="J64" s="99"/>
      <c r="K64" s="99"/>
      <c r="L64" s="99"/>
      <c r="M64" s="99"/>
      <c r="N64" s="99"/>
      <c r="O64" s="99"/>
      <c r="P64" s="99"/>
      <c r="Q64" s="99"/>
      <c r="R64" s="99"/>
      <c r="S64" s="99"/>
      <c r="T64" s="99"/>
      <c r="X64" s="99"/>
      <c r="Y64" s="99"/>
      <c r="Z64" s="99"/>
      <c r="AA64" s="100"/>
      <c r="AB64" s="100"/>
      <c r="AC64" s="100"/>
      <c r="AD64" s="100"/>
      <c r="AK64" s="103"/>
      <c r="AL64" s="103"/>
    </row>
    <row r="65" spans="1:30" ht="12.75" customHeight="1" x14ac:dyDescent="0.25">
      <c r="A65" s="94"/>
      <c r="B65" s="102" t="s">
        <v>4</v>
      </c>
      <c r="C65" s="102"/>
      <c r="D65" s="235" t="s">
        <v>129</v>
      </c>
      <c r="E65" s="235"/>
      <c r="F65" s="235"/>
      <c r="G65" s="235"/>
      <c r="H65" s="235"/>
      <c r="I65" s="235"/>
      <c r="J65" s="235"/>
      <c r="K65" s="235"/>
      <c r="L65" s="235"/>
      <c r="M65" s="235"/>
      <c r="N65" s="235"/>
      <c r="O65" s="235"/>
      <c r="P65" s="235"/>
      <c r="Q65" s="235"/>
      <c r="R65" s="235"/>
      <c r="S65" s="235"/>
      <c r="T65" s="235"/>
      <c r="X65" s="100" t="s">
        <v>76</v>
      </c>
      <c r="Y65" s="100"/>
      <c r="Z65" s="96" t="s">
        <v>25</v>
      </c>
      <c r="AA65" s="236"/>
      <c r="AB65" s="236"/>
      <c r="AC65" s="236"/>
      <c r="AD65" s="236"/>
    </row>
    <row r="66" spans="1:30" ht="9" customHeight="1" x14ac:dyDescent="0.25">
      <c r="A66" s="94"/>
      <c r="B66" s="91"/>
      <c r="C66" s="91"/>
      <c r="D66" s="235"/>
      <c r="E66" s="235"/>
      <c r="F66" s="235"/>
      <c r="G66" s="235"/>
      <c r="H66" s="235"/>
      <c r="I66" s="235"/>
      <c r="J66" s="235"/>
      <c r="K66" s="235"/>
      <c r="L66" s="235"/>
      <c r="M66" s="235"/>
      <c r="N66" s="235"/>
      <c r="O66" s="235"/>
      <c r="P66" s="235"/>
      <c r="Q66" s="235"/>
      <c r="R66" s="235"/>
      <c r="S66" s="235"/>
      <c r="T66" s="235"/>
      <c r="X66" s="97"/>
      <c r="Y66" s="97"/>
      <c r="Z66" s="96"/>
      <c r="AA66" s="95"/>
      <c r="AB66" s="95"/>
      <c r="AC66" s="95"/>
      <c r="AD66" s="95"/>
    </row>
    <row r="67" spans="1:30" ht="12.75" customHeight="1" x14ac:dyDescent="0.25">
      <c r="A67" s="101" t="s">
        <v>93</v>
      </c>
      <c r="B67" s="99" t="s">
        <v>88</v>
      </c>
      <c r="C67" s="99"/>
      <c r="D67" s="91"/>
      <c r="E67" s="91"/>
      <c r="F67" s="91"/>
      <c r="G67" s="91"/>
      <c r="H67" s="91"/>
      <c r="I67" s="91"/>
      <c r="J67" s="91"/>
      <c r="K67" s="91"/>
      <c r="L67" s="91"/>
      <c r="M67" s="91"/>
      <c r="N67" s="91"/>
      <c r="O67" s="91"/>
      <c r="P67" s="91"/>
      <c r="Q67" s="91"/>
      <c r="R67" s="91"/>
      <c r="S67" s="91"/>
      <c r="X67" s="100" t="s">
        <v>91</v>
      </c>
      <c r="Y67" s="100"/>
      <c r="Z67" s="96" t="s">
        <v>25</v>
      </c>
      <c r="AA67" s="236"/>
      <c r="AB67" s="236"/>
      <c r="AC67" s="236"/>
      <c r="AD67" s="236"/>
    </row>
    <row r="68" spans="1:30" ht="3" customHeight="1" thickBot="1" x14ac:dyDescent="0.3">
      <c r="A68" s="94"/>
      <c r="B68" s="99"/>
      <c r="C68" s="99"/>
      <c r="D68" s="91"/>
      <c r="E68" s="91"/>
      <c r="F68" s="91"/>
      <c r="G68" s="91"/>
      <c r="H68" s="91"/>
      <c r="I68" s="91"/>
      <c r="J68" s="91"/>
      <c r="K68" s="91"/>
      <c r="L68" s="91"/>
      <c r="M68" s="91"/>
      <c r="N68" s="91"/>
      <c r="O68" s="91"/>
      <c r="P68" s="91"/>
      <c r="Q68" s="91"/>
      <c r="R68" s="91"/>
      <c r="S68" s="91"/>
      <c r="U68" s="98"/>
      <c r="V68" s="97"/>
      <c r="W68" s="96"/>
      <c r="X68" s="95"/>
      <c r="Y68" s="95"/>
      <c r="Z68" s="95"/>
      <c r="AA68" s="95"/>
    </row>
    <row r="69" spans="1:30" ht="12.75" customHeight="1" thickBot="1" x14ac:dyDescent="0.3">
      <c r="A69" s="94"/>
      <c r="L69" s="229" t="s">
        <v>92</v>
      </c>
      <c r="M69" s="229"/>
      <c r="N69" s="229"/>
      <c r="O69" s="229"/>
      <c r="P69" s="229"/>
      <c r="Q69" s="229"/>
      <c r="R69" s="229"/>
      <c r="S69" s="229"/>
      <c r="T69" s="229"/>
      <c r="U69" s="229"/>
      <c r="V69" s="229"/>
      <c r="W69" s="93"/>
      <c r="X69" s="93"/>
      <c r="Y69" s="93"/>
      <c r="Z69" s="92" t="s">
        <v>25</v>
      </c>
      <c r="AA69" s="237">
        <f>AA60+AA62+AA65+AA67</f>
        <v>0</v>
      </c>
      <c r="AB69" s="238"/>
      <c r="AC69" s="238"/>
      <c r="AD69" s="239"/>
    </row>
    <row r="70" spans="1:30" ht="9" customHeight="1" x14ac:dyDescent="0.25">
      <c r="A70" s="227" t="s">
        <v>154</v>
      </c>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row>
    <row r="71" spans="1:30" ht="12" customHeight="1" x14ac:dyDescent="0.25">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row>
  </sheetData>
  <mergeCells count="123">
    <mergeCell ref="W9:Y9"/>
    <mergeCell ref="Z9:AA9"/>
    <mergeCell ref="AB9:AD9"/>
    <mergeCell ref="W10:Y10"/>
    <mergeCell ref="Z10:AA10"/>
    <mergeCell ref="AB10:AD10"/>
    <mergeCell ref="W11:AD11"/>
    <mergeCell ref="B9:O9"/>
    <mergeCell ref="Z3:AD3"/>
    <mergeCell ref="V7:Y7"/>
    <mergeCell ref="Z7:AA7"/>
    <mergeCell ref="AB7:AD7"/>
    <mergeCell ref="B6:O6"/>
    <mergeCell ref="Y4:AD4"/>
    <mergeCell ref="V8:Y8"/>
    <mergeCell ref="Z8:AA8"/>
    <mergeCell ref="AB8:AD8"/>
    <mergeCell ref="B7:O7"/>
    <mergeCell ref="B8:O8"/>
    <mergeCell ref="A11:O11"/>
    <mergeCell ref="W13:AC13"/>
    <mergeCell ref="D18:E18"/>
    <mergeCell ref="T18:V18"/>
    <mergeCell ref="D19:E19"/>
    <mergeCell ref="T19:V19"/>
    <mergeCell ref="AA19:AD19"/>
    <mergeCell ref="I18:J18"/>
    <mergeCell ref="D24:E24"/>
    <mergeCell ref="T24:V24"/>
    <mergeCell ref="I19:J19"/>
    <mergeCell ref="A13:O13"/>
    <mergeCell ref="A18:B18"/>
    <mergeCell ref="A19:B19"/>
    <mergeCell ref="A22:B22"/>
    <mergeCell ref="A23:B23"/>
    <mergeCell ref="A24:B24"/>
    <mergeCell ref="T25:V25"/>
    <mergeCell ref="D22:E22"/>
    <mergeCell ref="T22:V22"/>
    <mergeCell ref="D23:E23"/>
    <mergeCell ref="T23:V23"/>
    <mergeCell ref="AA25:AD25"/>
    <mergeCell ref="D29:E29"/>
    <mergeCell ref="T29:V29"/>
    <mergeCell ref="I22:J22"/>
    <mergeCell ref="I23:J23"/>
    <mergeCell ref="I24:J24"/>
    <mergeCell ref="T30:V30"/>
    <mergeCell ref="I30:J30"/>
    <mergeCell ref="N29:O29"/>
    <mergeCell ref="N30:O30"/>
    <mergeCell ref="AA31:AD31"/>
    <mergeCell ref="D34:E34"/>
    <mergeCell ref="T34:V34"/>
    <mergeCell ref="I31:J31"/>
    <mergeCell ref="I34:J34"/>
    <mergeCell ref="N31:O31"/>
    <mergeCell ref="T35:V35"/>
    <mergeCell ref="D36:E36"/>
    <mergeCell ref="T36:V36"/>
    <mergeCell ref="I35:J35"/>
    <mergeCell ref="D31:E31"/>
    <mergeCell ref="T31:V31"/>
    <mergeCell ref="AA36:AD36"/>
    <mergeCell ref="D39:E39"/>
    <mergeCell ref="T39:V39"/>
    <mergeCell ref="N34:O34"/>
    <mergeCell ref="N35:O35"/>
    <mergeCell ref="AA53:AD53"/>
    <mergeCell ref="P55:T55"/>
    <mergeCell ref="P56:T56"/>
    <mergeCell ref="D41:E41"/>
    <mergeCell ref="T41:V41"/>
    <mergeCell ref="AA41:AD41"/>
    <mergeCell ref="AA43:AD43"/>
    <mergeCell ref="AA45:AD45"/>
    <mergeCell ref="I41:J41"/>
    <mergeCell ref="M55:N55"/>
    <mergeCell ref="M56:N56"/>
    <mergeCell ref="M57:N57"/>
    <mergeCell ref="M58:N58"/>
    <mergeCell ref="D40:E40"/>
    <mergeCell ref="T40:V40"/>
    <mergeCell ref="I36:J36"/>
    <mergeCell ref="I39:J39"/>
    <mergeCell ref="I40:J40"/>
    <mergeCell ref="N36:O36"/>
    <mergeCell ref="N39:O39"/>
    <mergeCell ref="A70:AC71"/>
    <mergeCell ref="P57:T57"/>
    <mergeCell ref="P58:T58"/>
    <mergeCell ref="L60:V60"/>
    <mergeCell ref="AA60:AD60"/>
    <mergeCell ref="M62:N62"/>
    <mergeCell ref="AA62:AD62"/>
    <mergeCell ref="I25:J25"/>
    <mergeCell ref="I29:J29"/>
    <mergeCell ref="D65:T66"/>
    <mergeCell ref="AA65:AD65"/>
    <mergeCell ref="AA67:AD67"/>
    <mergeCell ref="L69:V69"/>
    <mergeCell ref="AA69:AD69"/>
    <mergeCell ref="AA47:AD47"/>
    <mergeCell ref="AA49:AD49"/>
    <mergeCell ref="A30:B30"/>
    <mergeCell ref="A31:B31"/>
    <mergeCell ref="A34:B34"/>
    <mergeCell ref="A35:B35"/>
    <mergeCell ref="A36:B36"/>
    <mergeCell ref="A39:B39"/>
    <mergeCell ref="AA51:AD51"/>
    <mergeCell ref="N41:O41"/>
    <mergeCell ref="A40:B40"/>
    <mergeCell ref="A41:B41"/>
    <mergeCell ref="A12:O12"/>
    <mergeCell ref="N40:O40"/>
    <mergeCell ref="D35:E35"/>
    <mergeCell ref="D30:E30"/>
    <mergeCell ref="D25:E25"/>
    <mergeCell ref="A25:B25"/>
    <mergeCell ref="A29:B29"/>
    <mergeCell ref="N27:Q28"/>
    <mergeCell ref="B27:M28"/>
  </mergeCells>
  <hyperlinks>
    <hyperlink ref="Z3" r:id="rId1" xr:uid="{00000000-0004-0000-0200-000000000000}"/>
  </hyperlinks>
  <printOptions horizontalCentered="1" verticalCentered="1"/>
  <pageMargins left="0.5" right="0.25" top="0.75" bottom="0.75" header="0.3" footer="0.3"/>
  <pageSetup scale="94" fitToWidth="0" orientation="portrait" blackAndWhite="1" r:id="rId2"/>
  <headerFooter>
    <oddFooter>&amp;L&amp;8 0350_D.B._Change_Order v0113+&amp;R&amp;"Arial,Italic"&amp;8Section B - Change Order Estimate Summary</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AK65"/>
  <sheetViews>
    <sheetView showGridLines="0" showZeros="0" view="pageLayout" zoomScale="90" zoomScaleNormal="100" zoomScalePageLayoutView="90" workbookViewId="0">
      <selection activeCell="X21" sqref="X21:X33"/>
    </sheetView>
  </sheetViews>
  <sheetFormatPr defaultColWidth="9.109375" defaultRowHeight="13.2" x14ac:dyDescent="0.25"/>
  <cols>
    <col min="1" max="1" width="2.33203125" style="47" customWidth="1"/>
    <col min="2" max="2" width="3.44140625" style="47" customWidth="1"/>
    <col min="3" max="3" width="6.88671875" style="47" customWidth="1"/>
    <col min="4" max="4" width="1.33203125" style="47" customWidth="1"/>
    <col min="5" max="7" width="3.109375" style="47" customWidth="1"/>
    <col min="8" max="8" width="1.6640625" style="47" customWidth="1"/>
    <col min="9" max="9" width="1.88671875" style="47" customWidth="1"/>
    <col min="10" max="12" width="3.109375" style="47" customWidth="1"/>
    <col min="13" max="13" width="2.109375" style="47" customWidth="1"/>
    <col min="14" max="16" width="3.109375" style="47" customWidth="1"/>
    <col min="17" max="17" width="1.6640625" style="47" customWidth="1"/>
    <col min="18" max="18" width="1.33203125" style="47" customWidth="1"/>
    <col min="19" max="19" width="2.44140625" style="47" customWidth="1"/>
    <col min="20" max="20" width="3.109375" style="47" customWidth="1"/>
    <col min="21" max="21" width="3.6640625" style="51" customWidth="1"/>
    <col min="22" max="22" width="5.5546875" style="47" customWidth="1"/>
    <col min="23" max="23" width="2.109375" style="47" customWidth="1"/>
    <col min="24" max="24" width="3.109375" style="47" customWidth="1"/>
    <col min="25" max="25" width="3.88671875" style="47" customWidth="1"/>
    <col min="26" max="27" width="3.109375" style="47" customWidth="1"/>
    <col min="28" max="29" width="2.88671875" style="47" customWidth="1"/>
    <col min="30" max="60" width="3.6640625" style="47" customWidth="1"/>
    <col min="61" max="16384" width="9.109375" style="47"/>
  </cols>
  <sheetData>
    <row r="1" spans="1:37" ht="22.8" x14ac:dyDescent="0.4">
      <c r="A1" s="44" t="s">
        <v>126</v>
      </c>
      <c r="B1" s="44"/>
      <c r="C1" s="44"/>
      <c r="D1" s="45"/>
      <c r="E1" s="45"/>
      <c r="F1" s="45"/>
      <c r="G1" s="45"/>
      <c r="H1" s="45"/>
      <c r="I1" s="45"/>
      <c r="J1" s="45"/>
      <c r="K1" s="45"/>
      <c r="L1" s="45"/>
      <c r="M1" s="45"/>
      <c r="N1" s="45"/>
      <c r="O1" s="45"/>
      <c r="P1" s="45"/>
      <c r="Q1" s="45"/>
      <c r="R1" s="45"/>
      <c r="S1" s="45"/>
      <c r="T1" s="45"/>
      <c r="U1" s="45"/>
      <c r="V1" s="45"/>
      <c r="W1" s="45"/>
      <c r="X1" s="45"/>
      <c r="Y1" s="46"/>
      <c r="Z1" s="45"/>
      <c r="AA1" s="45"/>
      <c r="AB1" s="45"/>
      <c r="AC1" s="45"/>
    </row>
    <row r="2" spans="1:37" ht="17.25" customHeight="1" x14ac:dyDescent="0.4">
      <c r="A2" s="44" t="s">
        <v>124</v>
      </c>
      <c r="B2" s="44"/>
      <c r="C2" s="44"/>
      <c r="D2" s="45"/>
      <c r="E2" s="45"/>
      <c r="F2" s="45"/>
      <c r="G2" s="45"/>
      <c r="H2" s="45"/>
      <c r="I2" s="45"/>
      <c r="J2" s="45"/>
      <c r="K2" s="45"/>
      <c r="L2" s="45"/>
      <c r="M2" s="45"/>
      <c r="N2" s="45"/>
      <c r="O2" s="45"/>
      <c r="P2" s="45"/>
      <c r="Q2" s="45"/>
      <c r="R2" s="45"/>
      <c r="S2" s="45"/>
      <c r="T2" s="45"/>
      <c r="U2" s="45"/>
      <c r="V2" s="45"/>
      <c r="W2" s="45"/>
      <c r="X2" s="45"/>
      <c r="Y2" s="46"/>
      <c r="Z2" s="45"/>
      <c r="AA2" s="45"/>
      <c r="AB2" s="45"/>
      <c r="AC2" s="45"/>
    </row>
    <row r="3" spans="1:37" ht="15" customHeight="1" x14ac:dyDescent="0.25">
      <c r="A3" s="48" t="s">
        <v>67</v>
      </c>
      <c r="B3" s="48"/>
      <c r="C3" s="48"/>
      <c r="D3" s="49"/>
      <c r="E3" s="49"/>
      <c r="F3" s="49"/>
      <c r="G3" s="49"/>
      <c r="H3" s="49"/>
      <c r="I3" s="49"/>
      <c r="J3" s="49"/>
      <c r="K3" s="49"/>
      <c r="L3" s="49"/>
      <c r="M3" s="50"/>
      <c r="N3" s="50"/>
      <c r="O3" s="50"/>
      <c r="P3" s="50"/>
      <c r="Q3" s="50"/>
      <c r="R3" s="50"/>
      <c r="S3" s="50"/>
      <c r="T3" s="50"/>
      <c r="U3" s="50"/>
      <c r="V3" s="50"/>
      <c r="W3" s="50"/>
      <c r="X3" s="50"/>
      <c r="Y3" s="51"/>
      <c r="Z3" s="255" t="s">
        <v>68</v>
      </c>
      <c r="AA3" s="255"/>
      <c r="AB3" s="255"/>
      <c r="AC3" s="255"/>
      <c r="AD3" s="255"/>
      <c r="AE3" s="49"/>
      <c r="AF3" s="52"/>
      <c r="AG3" s="52"/>
      <c r="AH3" s="49"/>
      <c r="AI3" s="49"/>
      <c r="AJ3" s="49"/>
      <c r="AK3" s="49"/>
    </row>
    <row r="4" spans="1:37" ht="13.8" thickBot="1" x14ac:dyDescent="0.3">
      <c r="A4" s="53" t="s">
        <v>101</v>
      </c>
      <c r="B4" s="53"/>
      <c r="C4" s="53"/>
      <c r="D4" s="54"/>
      <c r="E4" s="54"/>
      <c r="F4" s="54"/>
      <c r="G4" s="54"/>
      <c r="H4" s="54"/>
      <c r="I4" s="54"/>
      <c r="J4" s="54"/>
      <c r="K4" s="54"/>
      <c r="L4" s="54"/>
      <c r="M4" s="54"/>
      <c r="N4" s="54"/>
      <c r="O4" s="54"/>
      <c r="P4" s="54"/>
      <c r="Q4" s="54"/>
      <c r="R4" s="54"/>
      <c r="S4" s="54"/>
      <c r="T4" s="54"/>
      <c r="U4" s="54"/>
      <c r="V4" s="54"/>
      <c r="X4" s="55"/>
      <c r="Y4" s="294" t="s">
        <v>69</v>
      </c>
      <c r="Z4" s="294"/>
      <c r="AA4" s="294"/>
      <c r="AB4" s="294"/>
      <c r="AC4" s="294"/>
      <c r="AD4" s="294"/>
      <c r="AE4" s="56"/>
      <c r="AF4" s="57"/>
      <c r="AG4" s="57"/>
      <c r="AH4" s="56"/>
      <c r="AI4" s="56"/>
      <c r="AJ4" s="56"/>
      <c r="AK4" s="56"/>
    </row>
    <row r="5" spans="1:37" ht="5.25" customHeight="1" x14ac:dyDescent="0.25">
      <c r="A5" s="58"/>
      <c r="B5" s="58"/>
      <c r="C5" s="58"/>
      <c r="D5" s="58"/>
      <c r="E5" s="58"/>
      <c r="F5" s="58"/>
      <c r="G5" s="58"/>
      <c r="H5" s="58"/>
      <c r="I5" s="58"/>
      <c r="J5" s="58"/>
      <c r="K5" s="58"/>
      <c r="L5" s="58"/>
      <c r="M5" s="58"/>
      <c r="N5" s="58"/>
      <c r="O5" s="58"/>
      <c r="P5" s="58"/>
      <c r="Q5" s="58"/>
      <c r="R5" s="58"/>
      <c r="S5" s="58"/>
      <c r="T5" s="58"/>
      <c r="U5" s="58"/>
      <c r="V5" s="58"/>
      <c r="W5" s="58"/>
      <c r="X5" s="58"/>
      <c r="Y5" s="58"/>
      <c r="Z5" s="59"/>
      <c r="AA5" s="59"/>
      <c r="AB5" s="59"/>
      <c r="AC5" s="59"/>
      <c r="AF5" s="60"/>
      <c r="AG5" s="60"/>
    </row>
    <row r="6" spans="1:37" s="48" customFormat="1" ht="15.9" customHeight="1" x14ac:dyDescent="0.2">
      <c r="A6" s="86" t="s">
        <v>141</v>
      </c>
      <c r="B6" s="86"/>
      <c r="C6" s="295"/>
      <c r="D6" s="295"/>
      <c r="E6" s="295"/>
      <c r="F6" s="295"/>
      <c r="G6" s="295"/>
      <c r="H6" s="295"/>
      <c r="I6" s="295"/>
      <c r="J6" s="295"/>
      <c r="K6" s="295"/>
      <c r="L6" s="295"/>
      <c r="M6" s="295"/>
      <c r="N6" s="295"/>
      <c r="O6" s="295"/>
      <c r="P6" s="295"/>
      <c r="R6" s="296" t="s">
        <v>40</v>
      </c>
      <c r="S6" s="296"/>
      <c r="T6" s="296"/>
      <c r="U6" s="296"/>
      <c r="V6" s="62"/>
      <c r="W6" s="62"/>
      <c r="X6" s="62"/>
      <c r="Y6" s="62"/>
      <c r="Z6" s="62"/>
      <c r="AA6" s="62"/>
      <c r="AB6" s="62"/>
      <c r="AC6" s="62"/>
    </row>
    <row r="7" spans="1:37" s="48" customFormat="1" ht="15.9" customHeight="1" x14ac:dyDescent="0.2">
      <c r="A7" s="87" t="s">
        <v>49</v>
      </c>
      <c r="B7" s="87"/>
      <c r="C7" s="216"/>
      <c r="D7" s="216"/>
      <c r="E7" s="216"/>
      <c r="F7" s="216"/>
      <c r="G7" s="216"/>
      <c r="H7" s="216"/>
      <c r="I7" s="216"/>
      <c r="J7" s="216"/>
      <c r="K7" s="216"/>
      <c r="L7" s="216"/>
      <c r="M7" s="216"/>
      <c r="N7" s="216"/>
      <c r="O7" s="216"/>
      <c r="P7" s="216"/>
      <c r="R7" s="296" t="s">
        <v>41</v>
      </c>
      <c r="S7" s="296"/>
      <c r="T7" s="296"/>
      <c r="U7" s="296"/>
      <c r="V7" s="292"/>
      <c r="W7" s="292"/>
      <c r="X7" s="292"/>
      <c r="Y7" s="292"/>
      <c r="Z7" s="292"/>
      <c r="AA7" s="292"/>
      <c r="AB7" s="292"/>
      <c r="AC7" s="292"/>
      <c r="AD7" s="292"/>
    </row>
    <row r="8" spans="1:37" s="48" customFormat="1" ht="15.9" customHeight="1" x14ac:dyDescent="0.2">
      <c r="C8" s="216"/>
      <c r="D8" s="216"/>
      <c r="E8" s="216"/>
      <c r="F8" s="216"/>
      <c r="G8" s="216"/>
      <c r="H8" s="216"/>
      <c r="I8" s="216"/>
      <c r="J8" s="216"/>
      <c r="K8" s="216"/>
      <c r="L8" s="216"/>
      <c r="M8" s="216"/>
      <c r="N8" s="216"/>
      <c r="O8" s="216"/>
      <c r="P8" s="216"/>
      <c r="R8" s="289"/>
      <c r="S8" s="289"/>
      <c r="T8" s="289"/>
      <c r="U8" s="290" t="s">
        <v>44</v>
      </c>
      <c r="V8" s="291"/>
      <c r="W8" s="291"/>
      <c r="X8" s="291"/>
      <c r="Z8" s="280" t="s">
        <v>45</v>
      </c>
      <c r="AA8" s="280"/>
      <c r="AB8" s="280" t="s">
        <v>46</v>
      </c>
      <c r="AC8" s="280"/>
      <c r="AD8" s="280"/>
    </row>
    <row r="9" spans="1:37" s="48" customFormat="1" ht="15.9" customHeight="1" x14ac:dyDescent="0.25">
      <c r="A9" s="155" t="s">
        <v>43</v>
      </c>
      <c r="B9" s="155"/>
      <c r="C9" s="216"/>
      <c r="D9" s="216"/>
      <c r="E9" s="216"/>
      <c r="F9" s="216"/>
      <c r="G9" s="216"/>
      <c r="H9" s="216"/>
      <c r="I9" s="216"/>
      <c r="J9" s="216"/>
      <c r="K9" s="216"/>
      <c r="L9" s="216"/>
      <c r="M9" s="216"/>
      <c r="N9" s="216"/>
      <c r="O9" s="216"/>
      <c r="P9" s="216"/>
      <c r="R9" s="62" t="s">
        <v>42</v>
      </c>
      <c r="S9" s="62"/>
      <c r="T9" s="62"/>
      <c r="U9" s="62"/>
      <c r="W9" s="292"/>
      <c r="X9" s="292"/>
      <c r="Y9" s="292"/>
      <c r="Z9" s="293">
        <f>Z7</f>
        <v>0</v>
      </c>
      <c r="AA9" s="293"/>
      <c r="AB9" s="293">
        <f>AB7</f>
        <v>0</v>
      </c>
      <c r="AC9" s="293"/>
      <c r="AD9" s="293"/>
    </row>
    <row r="10" spans="1:37" s="48" customFormat="1" ht="15.9" customHeight="1" x14ac:dyDescent="0.2">
      <c r="A10" s="155" t="s">
        <v>102</v>
      </c>
      <c r="B10" s="155"/>
      <c r="C10" s="155"/>
      <c r="D10" s="155"/>
      <c r="E10" s="155"/>
      <c r="F10" s="155"/>
      <c r="G10" s="63"/>
      <c r="H10" s="63"/>
      <c r="I10" s="63"/>
      <c r="J10" s="63"/>
      <c r="K10" s="63"/>
      <c r="L10" s="63"/>
      <c r="M10" s="63"/>
      <c r="N10" s="64"/>
      <c r="O10" s="64"/>
      <c r="P10" s="64"/>
      <c r="Q10" s="64"/>
      <c r="W10" s="280" t="s">
        <v>47</v>
      </c>
      <c r="X10" s="280"/>
      <c r="Y10" s="280"/>
      <c r="Z10" s="280" t="s">
        <v>45</v>
      </c>
      <c r="AA10" s="280"/>
      <c r="AB10" s="280" t="s">
        <v>46</v>
      </c>
      <c r="AC10" s="280"/>
      <c r="AD10" s="280"/>
    </row>
    <row r="11" spans="1:37" s="48" customFormat="1" ht="15.9" customHeight="1" x14ac:dyDescent="0.2">
      <c r="A11" s="155"/>
      <c r="B11" s="155"/>
      <c r="C11" s="158"/>
      <c r="D11" s="158"/>
      <c r="E11" s="158"/>
      <c r="F11" s="158"/>
      <c r="G11" s="158"/>
      <c r="H11" s="158"/>
      <c r="I11" s="158"/>
      <c r="J11" s="158"/>
      <c r="K11" s="158"/>
      <c r="L11" s="158"/>
      <c r="M11" s="158"/>
      <c r="N11" s="158"/>
      <c r="O11" s="158"/>
      <c r="P11" s="158"/>
      <c r="R11" s="155" t="s">
        <v>48</v>
      </c>
      <c r="S11" s="155"/>
      <c r="T11" s="155"/>
      <c r="U11" s="155"/>
      <c r="W11" s="281"/>
      <c r="X11" s="281"/>
      <c r="Y11" s="281"/>
      <c r="Z11" s="281"/>
      <c r="AA11" s="281"/>
      <c r="AB11" s="281"/>
      <c r="AC11" s="281"/>
      <c r="AD11" s="281"/>
    </row>
    <row r="12" spans="1:37" ht="15.9" customHeight="1" x14ac:dyDescent="0.25">
      <c r="A12" s="155"/>
      <c r="B12" s="155"/>
      <c r="C12" s="158"/>
      <c r="D12" s="158"/>
      <c r="E12" s="158"/>
      <c r="F12" s="158"/>
      <c r="G12" s="158"/>
      <c r="H12" s="158"/>
      <c r="I12" s="158"/>
      <c r="J12" s="158"/>
      <c r="K12" s="158"/>
      <c r="L12" s="158"/>
      <c r="M12" s="158"/>
      <c r="N12" s="158"/>
      <c r="O12" s="158"/>
      <c r="P12" s="158"/>
      <c r="R12" s="62"/>
      <c r="S12" s="62"/>
      <c r="T12" s="62"/>
      <c r="U12" s="62"/>
    </row>
    <row r="13" spans="1:37" ht="15.9" customHeight="1" x14ac:dyDescent="0.25">
      <c r="A13" s="155"/>
      <c r="B13" s="155"/>
      <c r="C13" s="158"/>
      <c r="D13" s="158"/>
      <c r="E13" s="158"/>
      <c r="F13" s="158"/>
      <c r="G13" s="158"/>
      <c r="H13" s="158"/>
      <c r="I13" s="158"/>
      <c r="J13" s="158"/>
      <c r="K13" s="158"/>
      <c r="L13" s="158"/>
      <c r="M13" s="158"/>
      <c r="N13" s="158"/>
      <c r="O13" s="158"/>
      <c r="P13" s="158"/>
      <c r="R13" s="155"/>
      <c r="S13" s="155"/>
      <c r="T13" s="155"/>
      <c r="U13" s="156"/>
      <c r="V13" s="156"/>
      <c r="W13" s="282"/>
      <c r="X13" s="282"/>
      <c r="Y13" s="282"/>
      <c r="Z13" s="282"/>
      <c r="AA13" s="282"/>
      <c r="AB13" s="282"/>
      <c r="AC13" s="282"/>
    </row>
    <row r="14" spans="1:37" ht="8.25" customHeight="1" thickBot="1" x14ac:dyDescent="0.3">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84"/>
      <c r="AB14" s="84"/>
      <c r="AC14" s="84"/>
      <c r="AD14" s="84"/>
      <c r="AE14" s="59"/>
    </row>
    <row r="15" spans="1:37" s="48" customFormat="1" ht="8.1" customHeight="1" x14ac:dyDescent="0.2">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row>
    <row r="16" spans="1:37" s="48" customFormat="1" ht="12.75" customHeight="1" x14ac:dyDescent="0.25">
      <c r="A16" s="48" t="s">
        <v>39</v>
      </c>
      <c r="B16" s="159" t="s">
        <v>142</v>
      </c>
      <c r="E16" s="159"/>
      <c r="F16" s="159"/>
      <c r="G16" s="159"/>
      <c r="H16" s="159"/>
      <c r="I16" s="159"/>
      <c r="J16" s="159"/>
      <c r="K16" s="159"/>
      <c r="L16" s="159"/>
      <c r="M16" s="160"/>
      <c r="N16" s="283" t="s">
        <v>143</v>
      </c>
      <c r="O16" s="284"/>
      <c r="P16" s="284"/>
      <c r="Q16" s="285"/>
      <c r="R16" s="62"/>
      <c r="S16" s="62"/>
      <c r="T16" s="62"/>
      <c r="U16" s="62"/>
      <c r="V16" s="62"/>
      <c r="W16" s="62"/>
      <c r="X16" s="62"/>
      <c r="Y16" s="62"/>
      <c r="Z16" s="62"/>
    </row>
    <row r="17" spans="1:33" s="48" customFormat="1" ht="12.75" customHeight="1" x14ac:dyDescent="0.25">
      <c r="B17" s="161" t="s">
        <v>155</v>
      </c>
      <c r="D17" s="159"/>
      <c r="E17" s="159"/>
      <c r="F17" s="159"/>
      <c r="G17" s="159"/>
      <c r="H17" s="159"/>
      <c r="I17" s="159"/>
      <c r="J17" s="159"/>
      <c r="K17" s="159"/>
      <c r="L17" s="83" t="s">
        <v>144</v>
      </c>
      <c r="M17" s="160"/>
      <c r="N17" s="286"/>
      <c r="O17" s="287"/>
      <c r="P17" s="287"/>
      <c r="Q17" s="288"/>
      <c r="R17" s="62"/>
      <c r="W17" s="62"/>
      <c r="X17" s="62"/>
      <c r="Y17" s="62"/>
      <c r="Z17" s="62"/>
    </row>
    <row r="18" spans="1:33" ht="13.8" x14ac:dyDescent="0.25">
      <c r="A18" s="61"/>
      <c r="B18" s="270">
        <v>0</v>
      </c>
      <c r="C18" s="270"/>
      <c r="D18" s="162"/>
      <c r="E18" s="270">
        <v>0</v>
      </c>
      <c r="F18" s="270"/>
      <c r="G18" s="272" t="s">
        <v>37</v>
      </c>
      <c r="H18" s="272"/>
      <c r="I18" s="163" t="s">
        <v>27</v>
      </c>
      <c r="J18" s="271">
        <v>0</v>
      </c>
      <c r="K18" s="271"/>
      <c r="L18" s="164" t="s">
        <v>36</v>
      </c>
      <c r="M18" s="165"/>
      <c r="N18" s="279">
        <v>0</v>
      </c>
      <c r="O18" s="270"/>
      <c r="P18" s="166" t="s">
        <v>36</v>
      </c>
      <c r="Q18" s="167"/>
      <c r="R18" s="165"/>
      <c r="S18" s="163" t="s">
        <v>26</v>
      </c>
      <c r="T18" s="268">
        <f>E18*J18</f>
        <v>0</v>
      </c>
      <c r="U18" s="268"/>
      <c r="V18" s="268"/>
      <c r="W18" s="159"/>
      <c r="X18" s="159"/>
      <c r="Y18" s="159"/>
      <c r="Z18" s="159"/>
      <c r="AA18" s="168"/>
      <c r="AB18" s="168"/>
      <c r="AC18" s="168"/>
      <c r="AD18" s="168"/>
    </row>
    <row r="19" spans="1:33" ht="13.8" x14ac:dyDescent="0.25">
      <c r="A19" s="61"/>
      <c r="B19" s="270">
        <v>0</v>
      </c>
      <c r="C19" s="270"/>
      <c r="D19" s="162"/>
      <c r="E19" s="271"/>
      <c r="F19" s="271"/>
      <c r="G19" s="272" t="s">
        <v>37</v>
      </c>
      <c r="H19" s="272"/>
      <c r="I19" s="163" t="s">
        <v>27</v>
      </c>
      <c r="J19" s="271"/>
      <c r="K19" s="271"/>
      <c r="L19" s="164" t="s">
        <v>36</v>
      </c>
      <c r="M19" s="165"/>
      <c r="N19" s="276"/>
      <c r="O19" s="271"/>
      <c r="P19" s="166" t="s">
        <v>36</v>
      </c>
      <c r="Q19" s="167"/>
      <c r="R19" s="165"/>
      <c r="S19" s="163" t="s">
        <v>26</v>
      </c>
      <c r="T19" s="275">
        <f>E19*J19</f>
        <v>0</v>
      </c>
      <c r="U19" s="275"/>
      <c r="V19" s="275"/>
      <c r="W19" s="159"/>
      <c r="X19" s="159"/>
      <c r="Y19" s="159"/>
      <c r="Z19" s="159"/>
      <c r="AA19" s="168"/>
      <c r="AB19" s="168"/>
      <c r="AC19" s="168"/>
      <c r="AD19" s="168"/>
      <c r="AG19" s="69"/>
    </row>
    <row r="20" spans="1:33" ht="13.8" x14ac:dyDescent="0.25">
      <c r="A20" s="61"/>
      <c r="B20" s="270">
        <v>0</v>
      </c>
      <c r="C20" s="270"/>
      <c r="D20" s="162"/>
      <c r="E20" s="271">
        <v>0</v>
      </c>
      <c r="F20" s="271"/>
      <c r="G20" s="272" t="s">
        <v>37</v>
      </c>
      <c r="H20" s="272"/>
      <c r="I20" s="163" t="s">
        <v>27</v>
      </c>
      <c r="J20" s="271"/>
      <c r="K20" s="271"/>
      <c r="L20" s="164" t="s">
        <v>36</v>
      </c>
      <c r="M20" s="165"/>
      <c r="N20" s="276"/>
      <c r="O20" s="271"/>
      <c r="P20" s="166" t="s">
        <v>36</v>
      </c>
      <c r="Q20" s="167"/>
      <c r="R20" s="165"/>
      <c r="S20" s="163" t="s">
        <v>26</v>
      </c>
      <c r="T20" s="275">
        <f>E20*J20</f>
        <v>0</v>
      </c>
      <c r="U20" s="275"/>
      <c r="V20" s="275"/>
      <c r="W20" s="164"/>
      <c r="X20" s="164"/>
      <c r="Y20" s="159"/>
      <c r="Z20" s="164"/>
      <c r="AA20" s="168"/>
      <c r="AB20" s="168"/>
      <c r="AC20" s="168"/>
      <c r="AD20" s="168"/>
      <c r="AG20" s="69"/>
    </row>
    <row r="21" spans="1:33" ht="13.8" x14ac:dyDescent="0.25">
      <c r="A21" s="61"/>
      <c r="B21" s="270">
        <v>0</v>
      </c>
      <c r="C21" s="270"/>
      <c r="D21" s="162"/>
      <c r="E21" s="271"/>
      <c r="F21" s="271"/>
      <c r="G21" s="272" t="s">
        <v>37</v>
      </c>
      <c r="H21" s="272"/>
      <c r="I21" s="163" t="s">
        <v>27</v>
      </c>
      <c r="J21" s="271"/>
      <c r="K21" s="271"/>
      <c r="L21" s="164" t="s">
        <v>36</v>
      </c>
      <c r="M21" s="165"/>
      <c r="N21" s="273"/>
      <c r="O21" s="274"/>
      <c r="P21" s="169" t="s">
        <v>36</v>
      </c>
      <c r="Q21" s="170"/>
      <c r="R21" s="165"/>
      <c r="S21" s="163" t="s">
        <v>26</v>
      </c>
      <c r="T21" s="275">
        <f>E21*J21</f>
        <v>0</v>
      </c>
      <c r="U21" s="275"/>
      <c r="V21" s="275"/>
      <c r="W21" s="165"/>
      <c r="X21" s="194" t="s">
        <v>54</v>
      </c>
      <c r="Y21" s="159"/>
      <c r="Z21" s="168" t="s">
        <v>25</v>
      </c>
      <c r="AA21" s="268">
        <f>SUM(T18:T21)</f>
        <v>0</v>
      </c>
      <c r="AB21" s="268"/>
      <c r="AC21" s="268"/>
      <c r="AD21" s="268"/>
    </row>
    <row r="22" spans="1:33" s="73" customFormat="1" ht="5.0999999999999996" customHeight="1" x14ac:dyDescent="0.25">
      <c r="A22" s="61"/>
      <c r="B22" s="61"/>
      <c r="C22" s="61"/>
      <c r="D22" s="162"/>
      <c r="E22" s="171"/>
      <c r="F22" s="171"/>
      <c r="G22" s="172"/>
      <c r="H22" s="173"/>
      <c r="I22" s="174"/>
      <c r="J22" s="175"/>
      <c r="K22" s="175"/>
      <c r="L22" s="176"/>
      <c r="M22" s="172"/>
      <c r="N22" s="177"/>
      <c r="O22" s="176"/>
      <c r="P22" s="176"/>
      <c r="Q22" s="178"/>
      <c r="R22" s="173"/>
      <c r="S22" s="174"/>
      <c r="T22" s="179"/>
      <c r="U22" s="179"/>
      <c r="V22" s="179"/>
      <c r="W22" s="173"/>
      <c r="X22" s="195"/>
      <c r="Y22" s="180"/>
      <c r="Z22" s="181"/>
      <c r="AA22" s="182"/>
      <c r="AB22" s="182"/>
      <c r="AC22" s="182"/>
      <c r="AD22" s="182"/>
    </row>
    <row r="23" spans="1:33" x14ac:dyDescent="0.25">
      <c r="A23" s="48" t="s">
        <v>38</v>
      </c>
      <c r="B23" s="159" t="s">
        <v>145</v>
      </c>
      <c r="C23" s="48"/>
      <c r="E23" s="159"/>
      <c r="F23" s="159"/>
      <c r="G23" s="159"/>
      <c r="H23" s="159"/>
      <c r="I23" s="159"/>
      <c r="J23" s="159"/>
      <c r="K23" s="159"/>
      <c r="L23" s="159"/>
      <c r="M23" s="159"/>
      <c r="N23" s="183"/>
      <c r="O23" s="184"/>
      <c r="P23" s="184"/>
      <c r="Q23" s="185"/>
      <c r="R23" s="159"/>
      <c r="S23" s="159"/>
      <c r="T23" s="159"/>
      <c r="U23" s="159"/>
      <c r="V23" s="159"/>
      <c r="W23" s="159"/>
      <c r="X23" s="194"/>
      <c r="Y23" s="159"/>
      <c r="Z23" s="159"/>
      <c r="AA23" s="168"/>
      <c r="AB23" s="168"/>
      <c r="AC23" s="168"/>
      <c r="AD23" s="168"/>
    </row>
    <row r="24" spans="1:33" ht="13.8" x14ac:dyDescent="0.25">
      <c r="A24" s="61"/>
      <c r="B24" s="270">
        <v>0</v>
      </c>
      <c r="C24" s="270"/>
      <c r="D24" s="186"/>
      <c r="E24" s="271">
        <v>0</v>
      </c>
      <c r="F24" s="271"/>
      <c r="G24" s="272" t="s">
        <v>37</v>
      </c>
      <c r="H24" s="272"/>
      <c r="I24" s="163" t="s">
        <v>27</v>
      </c>
      <c r="J24" s="271">
        <v>0</v>
      </c>
      <c r="K24" s="271"/>
      <c r="L24" s="164" t="s">
        <v>36</v>
      </c>
      <c r="M24" s="165"/>
      <c r="N24" s="277">
        <v>0</v>
      </c>
      <c r="O24" s="278"/>
      <c r="P24" s="187" t="s">
        <v>36</v>
      </c>
      <c r="Q24" s="188"/>
      <c r="R24" s="165"/>
      <c r="S24" s="163" t="s">
        <v>26</v>
      </c>
      <c r="T24" s="268">
        <f>E24*J24</f>
        <v>0</v>
      </c>
      <c r="U24" s="268"/>
      <c r="V24" s="268"/>
      <c r="W24" s="159"/>
      <c r="X24" s="194"/>
      <c r="Y24" s="159"/>
      <c r="Z24" s="159"/>
      <c r="AA24" s="168"/>
      <c r="AB24" s="168"/>
      <c r="AC24" s="168"/>
      <c r="AD24" s="168"/>
    </row>
    <row r="25" spans="1:33" ht="13.8" x14ac:dyDescent="0.25">
      <c r="A25" s="61"/>
      <c r="B25" s="270">
        <v>0</v>
      </c>
      <c r="C25" s="270"/>
      <c r="D25" s="186"/>
      <c r="E25" s="271">
        <v>0</v>
      </c>
      <c r="F25" s="271"/>
      <c r="G25" s="272" t="s">
        <v>37</v>
      </c>
      <c r="H25" s="272"/>
      <c r="I25" s="163" t="s">
        <v>27</v>
      </c>
      <c r="J25" s="271">
        <v>0</v>
      </c>
      <c r="K25" s="271"/>
      <c r="L25" s="164" t="s">
        <v>36</v>
      </c>
      <c r="M25" s="165"/>
      <c r="N25" s="276">
        <v>0</v>
      </c>
      <c r="O25" s="271"/>
      <c r="P25" s="166" t="s">
        <v>36</v>
      </c>
      <c r="Q25" s="167"/>
      <c r="R25" s="165"/>
      <c r="S25" s="163" t="s">
        <v>26</v>
      </c>
      <c r="T25" s="275">
        <f>E25*J25</f>
        <v>0</v>
      </c>
      <c r="U25" s="275"/>
      <c r="V25" s="275"/>
      <c r="W25" s="159"/>
      <c r="X25" s="194"/>
      <c r="Y25" s="159"/>
      <c r="Z25" s="159"/>
      <c r="AA25" s="168"/>
      <c r="AB25" s="168"/>
      <c r="AC25" s="168"/>
      <c r="AD25" s="168"/>
    </row>
    <row r="26" spans="1:33" ht="13.8" x14ac:dyDescent="0.25">
      <c r="A26" s="61"/>
      <c r="B26" s="270">
        <v>0</v>
      </c>
      <c r="C26" s="270"/>
      <c r="D26" s="186"/>
      <c r="E26" s="271"/>
      <c r="F26" s="271"/>
      <c r="G26" s="272" t="s">
        <v>37</v>
      </c>
      <c r="H26" s="272"/>
      <c r="I26" s="163" t="s">
        <v>27</v>
      </c>
      <c r="J26" s="271"/>
      <c r="K26" s="271"/>
      <c r="L26" s="164" t="s">
        <v>36</v>
      </c>
      <c r="M26" s="165"/>
      <c r="N26" s="276"/>
      <c r="O26" s="271"/>
      <c r="P26" s="166" t="s">
        <v>36</v>
      </c>
      <c r="Q26" s="167"/>
      <c r="R26" s="165"/>
      <c r="S26" s="163" t="s">
        <v>26</v>
      </c>
      <c r="T26" s="275">
        <f>E26*J26</f>
        <v>0</v>
      </c>
      <c r="U26" s="275"/>
      <c r="V26" s="275"/>
      <c r="W26" s="159"/>
      <c r="X26" s="194"/>
      <c r="Y26" s="159"/>
      <c r="Z26" s="159"/>
      <c r="AA26" s="168"/>
      <c r="AB26" s="168"/>
      <c r="AC26" s="168"/>
      <c r="AD26" s="168"/>
    </row>
    <row r="27" spans="1:33" ht="13.8" x14ac:dyDescent="0.25">
      <c r="A27" s="61"/>
      <c r="B27" s="270">
        <v>0</v>
      </c>
      <c r="C27" s="270"/>
      <c r="D27" s="186"/>
      <c r="E27" s="271"/>
      <c r="F27" s="271"/>
      <c r="G27" s="272" t="s">
        <v>37</v>
      </c>
      <c r="H27" s="272"/>
      <c r="I27" s="163" t="s">
        <v>27</v>
      </c>
      <c r="J27" s="271"/>
      <c r="K27" s="271"/>
      <c r="L27" s="164" t="s">
        <v>36</v>
      </c>
      <c r="M27" s="165"/>
      <c r="N27" s="273"/>
      <c r="O27" s="274"/>
      <c r="P27" s="169" t="s">
        <v>36</v>
      </c>
      <c r="Q27" s="170"/>
      <c r="R27" s="165"/>
      <c r="S27" s="163" t="s">
        <v>26</v>
      </c>
      <c r="T27" s="275">
        <f>E27*J27</f>
        <v>0</v>
      </c>
      <c r="U27" s="275"/>
      <c r="V27" s="275"/>
      <c r="W27" s="164"/>
      <c r="X27" s="194" t="s">
        <v>55</v>
      </c>
      <c r="Y27" s="159"/>
      <c r="Z27" s="168" t="s">
        <v>25</v>
      </c>
      <c r="AA27" s="268">
        <f>SUM(T24:T27)</f>
        <v>0</v>
      </c>
      <c r="AB27" s="268"/>
      <c r="AC27" s="268"/>
      <c r="AD27" s="268"/>
    </row>
    <row r="28" spans="1:33" s="73" customFormat="1" ht="5.0999999999999996" customHeight="1" x14ac:dyDescent="0.25">
      <c r="A28" s="61"/>
      <c r="B28" s="61"/>
      <c r="C28" s="61"/>
      <c r="D28" s="186"/>
      <c r="E28" s="171"/>
      <c r="F28" s="171"/>
      <c r="G28" s="172"/>
      <c r="H28" s="173"/>
      <c r="I28" s="174"/>
      <c r="J28" s="176"/>
      <c r="K28" s="176"/>
      <c r="L28" s="176"/>
      <c r="M28" s="172"/>
      <c r="N28" s="189"/>
      <c r="O28" s="190"/>
      <c r="P28" s="190"/>
      <c r="Q28" s="178"/>
      <c r="R28" s="173"/>
      <c r="S28" s="174"/>
      <c r="T28" s="179"/>
      <c r="U28" s="179"/>
      <c r="V28" s="179"/>
      <c r="W28" s="172"/>
      <c r="X28" s="195"/>
      <c r="Y28" s="180"/>
      <c r="Z28" s="181"/>
      <c r="AA28" s="182"/>
      <c r="AB28" s="182"/>
      <c r="AC28" s="182"/>
      <c r="AD28" s="182"/>
    </row>
    <row r="29" spans="1:33" ht="13.8" x14ac:dyDescent="0.25">
      <c r="A29" s="48" t="s">
        <v>35</v>
      </c>
      <c r="B29" s="159" t="s">
        <v>146</v>
      </c>
      <c r="C29" s="48"/>
      <c r="E29" s="159"/>
      <c r="F29" s="159"/>
      <c r="G29" s="159"/>
      <c r="H29" s="159"/>
      <c r="I29" s="159"/>
      <c r="J29" s="159"/>
      <c r="K29" s="159"/>
      <c r="L29" s="159"/>
      <c r="M29" s="160"/>
      <c r="N29" s="191"/>
      <c r="O29" s="160"/>
      <c r="P29" s="160"/>
      <c r="Q29" s="167"/>
      <c r="R29" s="159"/>
      <c r="S29" s="159"/>
      <c r="T29" s="159"/>
      <c r="U29" s="159"/>
      <c r="V29" s="159"/>
      <c r="W29" s="159"/>
      <c r="X29" s="194"/>
      <c r="Y29" s="159"/>
      <c r="Z29" s="159"/>
      <c r="AA29" s="168"/>
      <c r="AB29" s="168"/>
      <c r="AC29" s="168"/>
      <c r="AD29" s="168"/>
    </row>
    <row r="30" spans="1:33" ht="13.8" x14ac:dyDescent="0.25">
      <c r="A30" s="61"/>
      <c r="B30" s="270">
        <v>0</v>
      </c>
      <c r="C30" s="270"/>
      <c r="D30" s="162"/>
      <c r="E30" s="271">
        <v>0</v>
      </c>
      <c r="F30" s="271"/>
      <c r="G30" s="272" t="s">
        <v>37</v>
      </c>
      <c r="H30" s="272"/>
      <c r="I30" s="163" t="s">
        <v>27</v>
      </c>
      <c r="J30" s="271">
        <v>0</v>
      </c>
      <c r="K30" s="271"/>
      <c r="L30" s="164" t="s">
        <v>36</v>
      </c>
      <c r="M30" s="165"/>
      <c r="N30" s="277">
        <v>0</v>
      </c>
      <c r="O30" s="278"/>
      <c r="P30" s="187" t="s">
        <v>36</v>
      </c>
      <c r="Q30" s="188"/>
      <c r="R30" s="165"/>
      <c r="S30" s="163" t="s">
        <v>26</v>
      </c>
      <c r="T30" s="268">
        <f>E30*J30</f>
        <v>0</v>
      </c>
      <c r="U30" s="268"/>
      <c r="V30" s="268"/>
      <c r="W30" s="159"/>
      <c r="X30" s="194"/>
      <c r="Y30" s="159"/>
      <c r="Z30" s="159"/>
      <c r="AA30" s="168"/>
      <c r="AB30" s="168"/>
      <c r="AC30" s="168"/>
      <c r="AD30" s="168"/>
    </row>
    <row r="31" spans="1:33" ht="13.8" x14ac:dyDescent="0.25">
      <c r="A31" s="61"/>
      <c r="B31" s="270">
        <v>0</v>
      </c>
      <c r="C31" s="270"/>
      <c r="D31" s="162"/>
      <c r="E31" s="271">
        <v>0</v>
      </c>
      <c r="F31" s="271"/>
      <c r="G31" s="272" t="s">
        <v>37</v>
      </c>
      <c r="H31" s="272"/>
      <c r="I31" s="163" t="s">
        <v>27</v>
      </c>
      <c r="J31" s="271">
        <v>0</v>
      </c>
      <c r="K31" s="271"/>
      <c r="L31" s="164" t="s">
        <v>36</v>
      </c>
      <c r="M31" s="165"/>
      <c r="N31" s="276">
        <v>0</v>
      </c>
      <c r="O31" s="271"/>
      <c r="P31" s="166" t="s">
        <v>36</v>
      </c>
      <c r="Q31" s="167"/>
      <c r="R31" s="165"/>
      <c r="S31" s="163" t="s">
        <v>26</v>
      </c>
      <c r="T31" s="275">
        <f>E31*J31</f>
        <v>0</v>
      </c>
      <c r="U31" s="275"/>
      <c r="V31" s="275"/>
      <c r="W31" s="159"/>
      <c r="X31" s="194"/>
      <c r="Y31" s="159"/>
      <c r="Z31" s="159"/>
      <c r="AA31" s="168"/>
      <c r="AB31" s="168"/>
      <c r="AC31" s="168"/>
      <c r="AD31" s="168"/>
      <c r="AG31" s="69"/>
    </row>
    <row r="32" spans="1:33" ht="13.8" x14ac:dyDescent="0.25">
      <c r="A32" s="61"/>
      <c r="B32" s="270">
        <v>0</v>
      </c>
      <c r="C32" s="270"/>
      <c r="D32" s="162"/>
      <c r="E32" s="271"/>
      <c r="F32" s="271"/>
      <c r="G32" s="272" t="s">
        <v>37</v>
      </c>
      <c r="H32" s="272"/>
      <c r="I32" s="163" t="s">
        <v>27</v>
      </c>
      <c r="J32" s="271"/>
      <c r="K32" s="271"/>
      <c r="L32" s="164" t="s">
        <v>36</v>
      </c>
      <c r="M32" s="165"/>
      <c r="N32" s="276"/>
      <c r="O32" s="271"/>
      <c r="P32" s="166" t="s">
        <v>36</v>
      </c>
      <c r="Q32" s="167"/>
      <c r="R32" s="165"/>
      <c r="S32" s="163" t="s">
        <v>26</v>
      </c>
      <c r="T32" s="275">
        <f>E32*J32</f>
        <v>0</v>
      </c>
      <c r="U32" s="275"/>
      <c r="V32" s="275"/>
      <c r="W32" s="164"/>
      <c r="X32" s="196"/>
      <c r="Y32" s="159"/>
      <c r="Z32" s="164"/>
      <c r="AA32" s="168"/>
      <c r="AB32" s="168"/>
      <c r="AC32" s="168"/>
      <c r="AD32" s="168"/>
      <c r="AG32" s="69"/>
    </row>
    <row r="33" spans="1:30" ht="13.8" x14ac:dyDescent="0.25">
      <c r="A33" s="61"/>
      <c r="B33" s="270">
        <v>0</v>
      </c>
      <c r="C33" s="270"/>
      <c r="D33" s="162"/>
      <c r="E33" s="271"/>
      <c r="F33" s="271"/>
      <c r="G33" s="272" t="s">
        <v>37</v>
      </c>
      <c r="H33" s="272"/>
      <c r="I33" s="163" t="s">
        <v>27</v>
      </c>
      <c r="J33" s="271"/>
      <c r="K33" s="271"/>
      <c r="L33" s="164" t="s">
        <v>36</v>
      </c>
      <c r="M33" s="165"/>
      <c r="N33" s="273"/>
      <c r="O33" s="274"/>
      <c r="P33" s="169" t="s">
        <v>36</v>
      </c>
      <c r="Q33" s="170"/>
      <c r="R33" s="165"/>
      <c r="S33" s="163" t="s">
        <v>26</v>
      </c>
      <c r="T33" s="275">
        <f>E33*J33</f>
        <v>0</v>
      </c>
      <c r="U33" s="275"/>
      <c r="V33" s="275"/>
      <c r="W33" s="165"/>
      <c r="X33" s="194" t="s">
        <v>56</v>
      </c>
      <c r="Y33" s="168"/>
      <c r="Z33" s="168" t="s">
        <v>25</v>
      </c>
      <c r="AA33" s="268">
        <f>SUM(T30:T33)</f>
        <v>0</v>
      </c>
      <c r="AB33" s="268"/>
      <c r="AC33" s="268"/>
      <c r="AD33" s="268"/>
    </row>
    <row r="34" spans="1:30" s="73" customFormat="1" ht="5.0999999999999996" customHeight="1" x14ac:dyDescent="0.25">
      <c r="A34" s="61"/>
      <c r="B34" s="61"/>
      <c r="C34" s="61"/>
      <c r="D34" s="68"/>
      <c r="E34" s="71"/>
      <c r="F34" s="71"/>
      <c r="G34" s="72"/>
      <c r="I34" s="74"/>
      <c r="J34" s="75"/>
      <c r="K34" s="75"/>
      <c r="L34" s="75"/>
      <c r="M34" s="75"/>
      <c r="O34" s="74"/>
      <c r="P34" s="76"/>
      <c r="Q34" s="76"/>
      <c r="R34" s="76"/>
      <c r="T34" s="77"/>
      <c r="U34" s="78"/>
      <c r="V34" s="78"/>
      <c r="W34" s="79"/>
      <c r="X34" s="79"/>
      <c r="Y34" s="79"/>
      <c r="Z34" s="79"/>
    </row>
    <row r="35" spans="1:30" x14ac:dyDescent="0.25">
      <c r="A35" s="48" t="s">
        <v>34</v>
      </c>
      <c r="B35" s="48" t="s">
        <v>132</v>
      </c>
      <c r="C35" s="48"/>
      <c r="F35" s="48"/>
      <c r="G35" s="48"/>
      <c r="H35" s="48"/>
      <c r="I35" s="48"/>
      <c r="J35" s="48"/>
      <c r="K35" s="48"/>
      <c r="L35" s="48"/>
      <c r="M35" s="48"/>
      <c r="N35" s="48"/>
      <c r="O35" s="48"/>
      <c r="P35" s="48"/>
      <c r="Q35" s="48"/>
      <c r="R35" s="48"/>
      <c r="S35" s="48"/>
      <c r="T35" s="48"/>
      <c r="U35" s="48"/>
      <c r="V35" s="48"/>
      <c r="W35" s="48"/>
      <c r="X35" s="64" t="s">
        <v>57</v>
      </c>
      <c r="Y35" s="64"/>
      <c r="Z35" s="70" t="s">
        <v>25</v>
      </c>
      <c r="AA35" s="265"/>
      <c r="AB35" s="265"/>
      <c r="AC35" s="265"/>
      <c r="AD35" s="265"/>
    </row>
    <row r="36" spans="1:30" ht="5.0999999999999996" customHeight="1" x14ac:dyDescent="0.25">
      <c r="A36" s="48"/>
      <c r="B36" s="48"/>
      <c r="C36" s="48"/>
      <c r="F36" s="48"/>
      <c r="G36" s="48"/>
      <c r="H36" s="48"/>
      <c r="I36" s="48"/>
      <c r="J36" s="48"/>
      <c r="K36" s="48"/>
      <c r="L36" s="48"/>
      <c r="M36" s="48"/>
      <c r="N36" s="48"/>
      <c r="O36" s="48"/>
      <c r="P36" s="48"/>
      <c r="Q36" s="48"/>
      <c r="R36" s="48"/>
      <c r="S36" s="48"/>
      <c r="T36" s="48"/>
      <c r="U36" s="48"/>
      <c r="V36" s="48"/>
      <c r="W36" s="48"/>
      <c r="X36" s="64"/>
      <c r="Y36" s="64"/>
      <c r="Z36" s="70"/>
      <c r="AA36" s="75"/>
      <c r="AB36" s="75"/>
      <c r="AC36" s="75"/>
      <c r="AD36" s="75"/>
    </row>
    <row r="37" spans="1:30" x14ac:dyDescent="0.25">
      <c r="A37" s="48" t="s">
        <v>33</v>
      </c>
      <c r="B37" s="64" t="s">
        <v>133</v>
      </c>
      <c r="C37" s="48"/>
      <c r="F37" s="64"/>
      <c r="G37" s="64"/>
      <c r="H37" s="64"/>
      <c r="I37" s="64"/>
      <c r="J37" s="64"/>
      <c r="K37" s="64"/>
      <c r="L37" s="64"/>
      <c r="M37" s="64"/>
      <c r="N37" s="64"/>
      <c r="O37" s="64"/>
      <c r="P37" s="64"/>
      <c r="Q37" s="64"/>
      <c r="R37" s="64"/>
      <c r="S37" s="64"/>
      <c r="T37" s="64"/>
      <c r="U37" s="64"/>
      <c r="V37" s="64"/>
      <c r="W37" s="48"/>
      <c r="X37" s="64" t="s">
        <v>58</v>
      </c>
      <c r="Y37" s="64"/>
      <c r="Z37" s="70" t="s">
        <v>25</v>
      </c>
      <c r="AA37" s="265"/>
      <c r="AB37" s="265"/>
      <c r="AC37" s="265"/>
      <c r="AD37" s="265"/>
    </row>
    <row r="38" spans="1:30" ht="5.0999999999999996" customHeight="1" x14ac:dyDescent="0.25">
      <c r="A38" s="48"/>
      <c r="B38" s="64"/>
      <c r="C38" s="48"/>
      <c r="F38" s="64"/>
      <c r="G38" s="64"/>
      <c r="H38" s="64"/>
      <c r="I38" s="64"/>
      <c r="J38" s="64"/>
      <c r="K38" s="64"/>
      <c r="L38" s="64"/>
      <c r="M38" s="64"/>
      <c r="N38" s="64"/>
      <c r="O38" s="64"/>
      <c r="P38" s="64"/>
      <c r="Q38" s="64"/>
      <c r="R38" s="64"/>
      <c r="S38" s="64"/>
      <c r="T38" s="64"/>
      <c r="U38" s="64"/>
      <c r="V38" s="64"/>
      <c r="W38" s="48"/>
      <c r="X38" s="64"/>
      <c r="Y38" s="64"/>
      <c r="Z38" s="70"/>
      <c r="AA38" s="75"/>
      <c r="AB38" s="75"/>
      <c r="AC38" s="75"/>
      <c r="AD38" s="75"/>
    </row>
    <row r="39" spans="1:30" x14ac:dyDescent="0.25">
      <c r="A39" s="48" t="s">
        <v>32</v>
      </c>
      <c r="B39" s="64" t="s">
        <v>134</v>
      </c>
      <c r="C39" s="48"/>
      <c r="F39" s="64"/>
      <c r="G39" s="64"/>
      <c r="H39" s="64"/>
      <c r="I39" s="64"/>
      <c r="J39" s="64"/>
      <c r="K39" s="64"/>
      <c r="L39" s="64"/>
      <c r="M39" s="64"/>
      <c r="N39" s="64"/>
      <c r="O39" s="64"/>
      <c r="P39" s="64"/>
      <c r="Q39" s="64"/>
      <c r="R39" s="64"/>
      <c r="S39" s="64"/>
      <c r="T39" s="64"/>
      <c r="U39" s="64"/>
      <c r="V39" s="64"/>
      <c r="W39" s="48"/>
      <c r="X39" s="64" t="s">
        <v>59</v>
      </c>
      <c r="Y39" s="64"/>
      <c r="Z39" s="70" t="s">
        <v>25</v>
      </c>
      <c r="AA39" s="265"/>
      <c r="AB39" s="265"/>
      <c r="AC39" s="265"/>
      <c r="AD39" s="265"/>
    </row>
    <row r="40" spans="1:30" ht="5.0999999999999996" customHeight="1" x14ac:dyDescent="0.25">
      <c r="A40" s="48"/>
      <c r="B40" s="64"/>
      <c r="C40" s="48"/>
      <c r="F40" s="64"/>
      <c r="G40" s="64"/>
      <c r="H40" s="64"/>
      <c r="I40" s="64"/>
      <c r="J40" s="64"/>
      <c r="K40" s="64"/>
      <c r="L40" s="64"/>
      <c r="M40" s="64"/>
      <c r="N40" s="64"/>
      <c r="O40" s="64"/>
      <c r="P40" s="64"/>
      <c r="Q40" s="64"/>
      <c r="R40" s="64"/>
      <c r="S40" s="64"/>
      <c r="T40" s="64"/>
      <c r="U40" s="64"/>
      <c r="V40" s="64"/>
      <c r="W40" s="48"/>
      <c r="X40" s="64"/>
      <c r="Y40" s="64"/>
      <c r="Z40" s="70"/>
      <c r="AA40" s="75"/>
      <c r="AB40" s="75"/>
      <c r="AC40" s="75"/>
      <c r="AD40" s="75"/>
    </row>
    <row r="41" spans="1:30" x14ac:dyDescent="0.25">
      <c r="A41" s="48" t="s">
        <v>31</v>
      </c>
      <c r="B41" s="64" t="s">
        <v>135</v>
      </c>
      <c r="C41" s="48"/>
      <c r="F41" s="64"/>
      <c r="G41" s="64"/>
      <c r="H41" s="64"/>
      <c r="I41" s="64"/>
      <c r="J41" s="64"/>
      <c r="K41" s="64"/>
      <c r="L41" s="64"/>
      <c r="M41" s="64"/>
      <c r="N41" s="64"/>
      <c r="O41" s="64"/>
      <c r="P41" s="64"/>
      <c r="Q41" s="64"/>
      <c r="R41" s="64"/>
      <c r="S41" s="64"/>
      <c r="T41" s="64"/>
      <c r="U41" s="64"/>
      <c r="V41" s="64"/>
      <c r="W41" s="48"/>
      <c r="X41" s="64" t="s">
        <v>60</v>
      </c>
      <c r="Y41" s="64"/>
      <c r="Z41" s="70" t="s">
        <v>25</v>
      </c>
      <c r="AA41" s="265"/>
      <c r="AB41" s="265"/>
      <c r="AC41" s="265"/>
      <c r="AD41" s="265"/>
    </row>
    <row r="42" spans="1:30" ht="5.0999999999999996" customHeight="1" x14ac:dyDescent="0.25">
      <c r="A42" s="48"/>
      <c r="B42" s="48"/>
      <c r="C42" s="48"/>
      <c r="D42" s="64"/>
      <c r="F42" s="64"/>
      <c r="G42" s="64"/>
      <c r="H42" s="64"/>
      <c r="I42" s="64"/>
      <c r="J42" s="64"/>
      <c r="K42" s="64"/>
      <c r="L42" s="64"/>
      <c r="M42" s="64"/>
      <c r="N42" s="64"/>
      <c r="O42" s="64"/>
      <c r="P42" s="64"/>
      <c r="Q42" s="64"/>
      <c r="R42" s="64"/>
      <c r="S42" s="64"/>
      <c r="T42" s="64"/>
      <c r="U42" s="64"/>
      <c r="V42" s="64"/>
      <c r="W42" s="48"/>
      <c r="X42" s="64"/>
      <c r="Y42" s="64"/>
      <c r="Z42" s="70"/>
      <c r="AA42" s="75"/>
      <c r="AB42" s="75"/>
      <c r="AC42" s="75"/>
      <c r="AD42" s="75"/>
    </row>
    <row r="43" spans="1:30" ht="5.0999999999999996" customHeight="1" x14ac:dyDescent="0.25">
      <c r="A43" s="48"/>
      <c r="B43" s="48"/>
      <c r="C43" s="48"/>
      <c r="D43" s="64"/>
      <c r="F43" s="64"/>
      <c r="G43" s="64"/>
      <c r="H43" s="64"/>
      <c r="I43" s="64"/>
      <c r="J43" s="64"/>
      <c r="K43" s="64"/>
      <c r="L43" s="64"/>
      <c r="M43" s="64"/>
      <c r="N43" s="64"/>
      <c r="O43" s="64"/>
      <c r="P43" s="64"/>
      <c r="Q43" s="64"/>
      <c r="R43" s="64"/>
      <c r="S43" s="48"/>
      <c r="T43" s="64"/>
      <c r="U43" s="64"/>
      <c r="V43" s="70"/>
      <c r="W43" s="75"/>
      <c r="X43" s="75"/>
      <c r="Y43" s="75"/>
      <c r="Z43" s="75"/>
    </row>
    <row r="44" spans="1:30" ht="35.25" customHeight="1" x14ac:dyDescent="0.25">
      <c r="A44" s="48"/>
      <c r="B44" s="48"/>
      <c r="C44" s="48"/>
      <c r="D44" s="64"/>
      <c r="F44" s="64"/>
      <c r="G44" s="64"/>
      <c r="H44" s="64"/>
      <c r="I44" s="64"/>
      <c r="J44" s="64"/>
      <c r="K44" s="64"/>
      <c r="M44" s="269" t="s">
        <v>103</v>
      </c>
      <c r="N44" s="269"/>
      <c r="O44" s="269"/>
      <c r="P44" s="269"/>
      <c r="Q44" s="269"/>
      <c r="R44" s="269"/>
      <c r="S44" s="269"/>
      <c r="T44" s="269"/>
      <c r="U44" s="269"/>
      <c r="V44" s="269"/>
      <c r="Z44" s="70" t="s">
        <v>25</v>
      </c>
      <c r="AA44" s="264">
        <f>(AA21+AA27+AA33+AA35+AA37+AA39+AA41)</f>
        <v>0</v>
      </c>
      <c r="AB44" s="264"/>
      <c r="AC44" s="264"/>
      <c r="AD44" s="264"/>
    </row>
    <row r="45" spans="1:30" ht="5.0999999999999996" customHeight="1" x14ac:dyDescent="0.25">
      <c r="A45" s="48"/>
      <c r="B45" s="48"/>
      <c r="C45" s="48"/>
      <c r="D45" s="64"/>
      <c r="F45" s="64"/>
      <c r="G45" s="64"/>
      <c r="H45" s="64"/>
      <c r="I45" s="64"/>
      <c r="J45" s="64"/>
      <c r="K45" s="64"/>
      <c r="L45" s="64"/>
      <c r="M45" s="64"/>
      <c r="N45" s="64"/>
      <c r="O45" s="64"/>
      <c r="P45" s="64"/>
      <c r="Q45" s="64"/>
      <c r="R45" s="64"/>
      <c r="S45" s="48"/>
      <c r="T45" s="64"/>
      <c r="U45" s="64"/>
      <c r="V45" s="70"/>
      <c r="W45" s="75"/>
      <c r="X45" s="75"/>
      <c r="Y45" s="75"/>
      <c r="Z45" s="75"/>
    </row>
    <row r="46" spans="1:30" ht="12.75" customHeight="1" x14ac:dyDescent="0.25">
      <c r="A46" s="48" t="s">
        <v>30</v>
      </c>
      <c r="B46" s="64" t="s">
        <v>136</v>
      </c>
      <c r="C46" s="48"/>
      <c r="F46" s="64"/>
      <c r="G46" s="64"/>
      <c r="H46" s="64"/>
      <c r="I46" s="64"/>
      <c r="J46" s="64"/>
      <c r="K46" s="64"/>
      <c r="L46" s="64"/>
      <c r="M46" s="64"/>
      <c r="N46" s="64"/>
      <c r="O46" s="64" t="s">
        <v>27</v>
      </c>
      <c r="P46" s="263">
        <v>0</v>
      </c>
      <c r="Q46" s="263"/>
      <c r="R46" s="263"/>
      <c r="S46" s="263"/>
      <c r="U46" s="64"/>
      <c r="V46" s="64"/>
      <c r="W46" s="64"/>
      <c r="X46" s="64" t="s">
        <v>61</v>
      </c>
      <c r="Y46" s="64"/>
      <c r="Z46" s="70" t="s">
        <v>25</v>
      </c>
      <c r="AA46" s="264">
        <f>IF(P46&lt;=15%,(AA44*P46), ("&lt; 15% only"))</f>
        <v>0</v>
      </c>
      <c r="AB46" s="264"/>
      <c r="AC46" s="264"/>
      <c r="AD46" s="264"/>
    </row>
    <row r="47" spans="1:30" ht="5.0999999999999996" customHeight="1" x14ac:dyDescent="0.25">
      <c r="A47" s="48"/>
      <c r="B47" s="64"/>
      <c r="C47" s="48"/>
      <c r="F47" s="64"/>
      <c r="G47" s="64"/>
      <c r="H47" s="64"/>
      <c r="I47" s="64"/>
      <c r="J47" s="64"/>
      <c r="K47" s="64"/>
      <c r="L47" s="64"/>
      <c r="M47" s="64"/>
      <c r="N47" s="64"/>
      <c r="O47" s="64"/>
      <c r="P47" s="64"/>
      <c r="Q47" s="64"/>
      <c r="R47" s="64"/>
      <c r="S47" s="64"/>
      <c r="T47" s="64"/>
      <c r="U47" s="64"/>
      <c r="V47" s="64"/>
      <c r="W47" s="48"/>
      <c r="X47" s="64"/>
      <c r="Y47" s="64"/>
      <c r="Z47" s="70"/>
      <c r="AA47" s="75"/>
      <c r="AB47" s="75"/>
      <c r="AC47" s="75"/>
      <c r="AD47" s="75"/>
    </row>
    <row r="48" spans="1:30" ht="12.75" customHeight="1" x14ac:dyDescent="0.25">
      <c r="A48" s="48" t="s">
        <v>29</v>
      </c>
      <c r="B48" s="64" t="s">
        <v>137</v>
      </c>
      <c r="C48" s="48"/>
      <c r="F48" s="64"/>
      <c r="G48" s="64"/>
      <c r="H48" s="64"/>
      <c r="I48" s="64"/>
      <c r="J48" s="64"/>
      <c r="K48" s="64"/>
      <c r="L48" s="64"/>
      <c r="M48" s="64"/>
      <c r="N48" s="64"/>
      <c r="O48" s="64"/>
      <c r="P48" s="64"/>
      <c r="Q48" s="64"/>
      <c r="R48" s="64"/>
      <c r="S48" s="64"/>
      <c r="T48" s="64"/>
      <c r="U48" s="64"/>
      <c r="V48" s="64"/>
      <c r="W48" s="48"/>
      <c r="X48" s="64" t="s">
        <v>89</v>
      </c>
      <c r="Y48" s="64"/>
      <c r="Z48" s="70" t="s">
        <v>25</v>
      </c>
      <c r="AA48" s="265">
        <v>0</v>
      </c>
      <c r="AB48" s="265"/>
      <c r="AC48" s="265"/>
      <c r="AD48" s="265"/>
    </row>
    <row r="49" spans="1:30" ht="4.5" customHeight="1" x14ac:dyDescent="0.25">
      <c r="A49" s="48"/>
      <c r="B49" s="64"/>
      <c r="C49" s="48"/>
      <c r="F49" s="64"/>
      <c r="G49" s="64"/>
      <c r="H49" s="64"/>
      <c r="I49" s="64"/>
      <c r="J49" s="64"/>
      <c r="K49" s="64"/>
      <c r="L49" s="64"/>
      <c r="M49" s="64"/>
      <c r="N49" s="64"/>
      <c r="O49" s="64"/>
      <c r="P49" s="64"/>
      <c r="Q49" s="64"/>
      <c r="R49" s="64"/>
      <c r="S49" s="64"/>
      <c r="T49" s="64"/>
      <c r="U49" s="64"/>
      <c r="V49" s="64"/>
      <c r="W49" s="48"/>
      <c r="X49" s="64"/>
      <c r="Y49" s="64"/>
      <c r="Z49" s="70"/>
      <c r="AA49" s="75"/>
      <c r="AB49" s="75"/>
      <c r="AC49" s="75"/>
      <c r="AD49" s="75"/>
    </row>
    <row r="50" spans="1:30" ht="12.75" customHeight="1" x14ac:dyDescent="0.25">
      <c r="A50" s="48" t="s">
        <v>99</v>
      </c>
      <c r="B50" s="64" t="s">
        <v>104</v>
      </c>
      <c r="C50" s="48"/>
      <c r="F50" s="64"/>
      <c r="G50" s="64"/>
      <c r="H50" s="64"/>
      <c r="I50" s="64"/>
      <c r="J50" s="64"/>
      <c r="K50" s="64"/>
      <c r="L50" s="64"/>
      <c r="M50" s="64"/>
      <c r="N50" s="64"/>
      <c r="O50" s="64" t="s">
        <v>27</v>
      </c>
      <c r="P50" s="263">
        <v>0</v>
      </c>
      <c r="Q50" s="263"/>
      <c r="R50" s="263"/>
      <c r="S50" s="263"/>
      <c r="U50" s="64"/>
      <c r="V50" s="64"/>
      <c r="W50" s="48"/>
      <c r="X50" s="64" t="s">
        <v>100</v>
      </c>
      <c r="Y50" s="64"/>
      <c r="Z50" s="70" t="s">
        <v>25</v>
      </c>
      <c r="AA50" s="264">
        <f>IF(P50&lt;=5%,(AA48*P50),"&lt; 5% only")</f>
        <v>0</v>
      </c>
      <c r="AB50" s="264"/>
      <c r="AC50" s="264"/>
      <c r="AD50" s="264"/>
    </row>
    <row r="51" spans="1:30" x14ac:dyDescent="0.25">
      <c r="A51" s="48"/>
      <c r="B51" s="64"/>
      <c r="C51" s="48"/>
      <c r="F51" s="64"/>
      <c r="G51" s="64"/>
      <c r="H51" s="64"/>
      <c r="I51" s="64"/>
      <c r="J51" s="64"/>
      <c r="K51" s="64"/>
      <c r="L51" s="64"/>
      <c r="M51" s="64"/>
      <c r="N51" s="64"/>
      <c r="O51" s="64"/>
      <c r="P51" s="64"/>
      <c r="Q51" s="64"/>
      <c r="R51" s="64"/>
      <c r="S51" s="64"/>
      <c r="T51" s="64"/>
      <c r="U51" s="64"/>
      <c r="V51" s="64"/>
      <c r="W51" s="48"/>
      <c r="X51" s="64"/>
      <c r="Y51" s="64"/>
      <c r="Z51" s="70"/>
      <c r="AA51" s="75"/>
      <c r="AB51" s="75"/>
      <c r="AC51" s="75"/>
      <c r="AD51" s="75"/>
    </row>
    <row r="52" spans="1:30" x14ac:dyDescent="0.25">
      <c r="A52" s="48" t="s">
        <v>28</v>
      </c>
      <c r="B52" s="64" t="s">
        <v>130</v>
      </c>
      <c r="C52" s="48"/>
      <c r="F52" s="64"/>
      <c r="G52" s="64"/>
      <c r="H52" s="64"/>
      <c r="I52" s="64"/>
      <c r="J52" s="64"/>
      <c r="K52" s="64"/>
      <c r="L52" s="64"/>
      <c r="M52" s="64"/>
      <c r="N52" s="64"/>
      <c r="O52" s="64"/>
      <c r="P52" s="64"/>
      <c r="Q52" s="64"/>
      <c r="R52" s="64"/>
      <c r="S52" s="64"/>
      <c r="T52" s="64"/>
      <c r="U52" s="64"/>
      <c r="V52" s="64"/>
      <c r="W52" s="64"/>
      <c r="X52" s="64"/>
      <c r="Y52" s="64"/>
      <c r="Z52" s="64"/>
      <c r="AA52" s="62"/>
      <c r="AB52" s="62"/>
      <c r="AC52" s="62"/>
      <c r="AD52" s="62"/>
    </row>
    <row r="53" spans="1:30" ht="12.75" customHeight="1" x14ac:dyDescent="0.25">
      <c r="A53" s="48"/>
      <c r="B53" s="85" t="s">
        <v>4</v>
      </c>
      <c r="C53" s="266" t="s">
        <v>147</v>
      </c>
      <c r="D53" s="266"/>
      <c r="E53" s="266"/>
      <c r="F53" s="266"/>
      <c r="G53" s="266"/>
      <c r="H53" s="266"/>
      <c r="I53" s="266"/>
      <c r="J53" s="266"/>
      <c r="K53" s="266"/>
      <c r="L53" s="266"/>
      <c r="M53" s="266"/>
      <c r="N53" s="266"/>
      <c r="O53" s="266"/>
      <c r="P53" s="266"/>
      <c r="Q53" s="266"/>
      <c r="T53" s="157"/>
      <c r="U53" s="157"/>
      <c r="V53" s="157"/>
      <c r="W53" s="157"/>
      <c r="X53" s="62" t="s">
        <v>53</v>
      </c>
      <c r="Y53" s="62"/>
      <c r="Z53" s="70" t="s">
        <v>25</v>
      </c>
      <c r="AA53" s="267">
        <f>(E18*N18)+(E19*N19)+(E20*N20)+(E21*N21) + (E24*N24)+(E25*N25)+(E26*N26)+(E27*N27) + (E30*N30)+(E31*N31)+(E32*N32)+(E33*N33)</f>
        <v>0</v>
      </c>
      <c r="AB53" s="267"/>
      <c r="AC53" s="267"/>
      <c r="AD53" s="267"/>
    </row>
    <row r="54" spans="1:30" ht="15" customHeight="1" thickBot="1" x14ac:dyDescent="0.3">
      <c r="A54" s="80"/>
      <c r="B54" s="80"/>
      <c r="C54" s="266"/>
      <c r="D54" s="266"/>
      <c r="E54" s="266"/>
      <c r="F54" s="266"/>
      <c r="G54" s="266"/>
      <c r="H54" s="266"/>
      <c r="I54" s="266"/>
      <c r="J54" s="266"/>
      <c r="K54" s="266"/>
      <c r="L54" s="266"/>
      <c r="M54" s="266"/>
      <c r="N54" s="266"/>
      <c r="O54" s="266"/>
      <c r="P54" s="266"/>
      <c r="Q54" s="266"/>
      <c r="T54" s="81"/>
      <c r="U54" s="81"/>
      <c r="V54" s="70"/>
      <c r="W54" s="82"/>
      <c r="X54" s="82"/>
      <c r="Y54" s="82"/>
      <c r="Z54" s="82"/>
    </row>
    <row r="55" spans="1:30" ht="12.75" customHeight="1" thickBot="1" x14ac:dyDescent="0.3">
      <c r="A55" s="80"/>
      <c r="B55" s="80"/>
      <c r="C55" s="80"/>
      <c r="L55" s="51"/>
      <c r="M55" s="192" t="s">
        <v>131</v>
      </c>
      <c r="N55" s="192"/>
      <c r="O55" s="192"/>
      <c r="P55" s="192"/>
      <c r="Q55" s="192"/>
      <c r="R55" s="192"/>
      <c r="S55" s="192"/>
      <c r="T55" s="192"/>
      <c r="U55" s="192"/>
      <c r="V55" s="192"/>
      <c r="W55" s="88"/>
      <c r="X55" s="88"/>
      <c r="Y55" s="88"/>
      <c r="Z55" s="83" t="s">
        <v>25</v>
      </c>
      <c r="AA55" s="258">
        <f>SUM(AA44:AD53)</f>
        <v>0</v>
      </c>
      <c r="AB55" s="259"/>
      <c r="AC55" s="259"/>
      <c r="AD55" s="260"/>
    </row>
    <row r="56" spans="1:30" ht="12.75" customHeight="1" x14ac:dyDescent="0.25">
      <c r="A56" s="80"/>
      <c r="B56" s="80"/>
      <c r="C56" s="80"/>
      <c r="M56" s="88"/>
      <c r="N56" s="88"/>
      <c r="O56" s="88"/>
      <c r="P56" s="88"/>
      <c r="Q56" s="88"/>
      <c r="R56" s="88"/>
      <c r="S56" s="88"/>
      <c r="T56" s="88"/>
      <c r="U56" s="88"/>
      <c r="V56" s="88"/>
      <c r="W56" s="88"/>
      <c r="X56" s="88"/>
      <c r="Y56" s="88"/>
      <c r="Z56" s="83"/>
      <c r="AA56" s="89" t="s">
        <v>156</v>
      </c>
      <c r="AB56" s="89"/>
      <c r="AC56" s="89"/>
      <c r="AD56" s="89"/>
    </row>
    <row r="57" spans="1:30" ht="14.25" customHeight="1" x14ac:dyDescent="0.25">
      <c r="A57" s="261" t="s">
        <v>148</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row>
    <row r="58" spans="1:30" ht="13.8" thickBot="1" x14ac:dyDescent="0.3">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row>
    <row r="59" spans="1:30" x14ac:dyDescent="0.25">
      <c r="A59" s="67"/>
      <c r="B59" s="67"/>
      <c r="C59" s="67"/>
      <c r="D59" s="67"/>
      <c r="E59" s="67"/>
      <c r="F59" s="67"/>
      <c r="G59" s="67"/>
      <c r="H59" s="67"/>
      <c r="I59" s="67"/>
      <c r="J59" s="67"/>
      <c r="K59" s="67"/>
      <c r="L59" s="67"/>
      <c r="M59" s="67"/>
      <c r="N59" s="67"/>
      <c r="O59" s="67"/>
      <c r="P59" s="67"/>
      <c r="Q59" s="67"/>
      <c r="R59" s="67"/>
      <c r="S59" s="67"/>
      <c r="T59" s="67"/>
      <c r="U59" s="59"/>
      <c r="V59" s="67"/>
      <c r="W59" s="67"/>
      <c r="X59" s="67"/>
      <c r="Y59" s="67"/>
      <c r="Z59" s="67"/>
    </row>
    <row r="60" spans="1:30" x14ac:dyDescent="0.25">
      <c r="A60" s="67"/>
      <c r="B60" s="67"/>
      <c r="C60" s="67"/>
      <c r="D60" s="67"/>
      <c r="E60" s="67"/>
      <c r="F60" s="67"/>
      <c r="G60" s="67"/>
      <c r="H60" s="67"/>
      <c r="I60" s="67"/>
      <c r="J60" s="67"/>
      <c r="K60" s="67"/>
      <c r="L60" s="67"/>
      <c r="M60" s="67"/>
      <c r="N60" s="67"/>
      <c r="O60" s="67"/>
      <c r="P60" s="67"/>
      <c r="Q60" s="67"/>
      <c r="R60" s="67"/>
      <c r="S60" s="67"/>
      <c r="T60" s="67"/>
      <c r="U60" s="59"/>
      <c r="V60" s="67"/>
      <c r="W60" s="67"/>
      <c r="X60" s="67"/>
      <c r="Y60" s="67"/>
      <c r="Z60" s="67"/>
      <c r="AA60" s="67"/>
      <c r="AB60" s="67"/>
      <c r="AC60" s="67"/>
    </row>
    <row r="61" spans="1:30" x14ac:dyDescent="0.25">
      <c r="A61" s="67"/>
      <c r="B61" s="67"/>
      <c r="C61" s="67"/>
      <c r="D61" s="67"/>
      <c r="E61" s="67"/>
      <c r="F61" s="67"/>
      <c r="G61" s="67"/>
      <c r="H61" s="67"/>
      <c r="I61" s="67"/>
      <c r="J61" s="67"/>
      <c r="K61" s="67"/>
      <c r="L61" s="67"/>
      <c r="M61" s="67"/>
      <c r="N61" s="67"/>
      <c r="O61" s="67"/>
      <c r="P61" s="67"/>
      <c r="Q61" s="67"/>
      <c r="R61" s="67"/>
      <c r="S61" s="67"/>
      <c r="T61" s="67"/>
      <c r="U61" s="59"/>
      <c r="V61" s="67"/>
      <c r="W61" s="67"/>
      <c r="X61" s="67"/>
      <c r="Y61" s="67"/>
      <c r="Z61" s="67"/>
      <c r="AA61" s="67"/>
      <c r="AB61" s="67"/>
      <c r="AC61" s="67"/>
    </row>
    <row r="62" spans="1:30" x14ac:dyDescent="0.25">
      <c r="A62" s="67"/>
      <c r="B62" s="67"/>
      <c r="C62" s="67"/>
      <c r="D62" s="67"/>
      <c r="E62" s="67"/>
      <c r="F62" s="67"/>
      <c r="G62" s="67"/>
      <c r="H62" s="67"/>
      <c r="I62" s="67"/>
      <c r="J62" s="67"/>
      <c r="K62" s="67"/>
      <c r="L62" s="67"/>
      <c r="M62" s="67"/>
      <c r="N62" s="67"/>
      <c r="O62" s="67"/>
      <c r="P62" s="67"/>
      <c r="Q62" s="67"/>
      <c r="R62" s="67"/>
      <c r="S62" s="67"/>
      <c r="T62" s="67"/>
      <c r="U62" s="59"/>
      <c r="V62" s="67"/>
      <c r="W62" s="67"/>
      <c r="X62" s="67"/>
      <c r="Y62" s="67"/>
      <c r="Z62" s="67"/>
      <c r="AA62" s="67"/>
      <c r="AB62" s="67"/>
      <c r="AC62" s="67"/>
    </row>
    <row r="63" spans="1:30" x14ac:dyDescent="0.25">
      <c r="A63" s="67"/>
      <c r="B63" s="67"/>
      <c r="C63" s="67"/>
      <c r="D63" s="67"/>
      <c r="E63" s="67"/>
      <c r="F63" s="67"/>
      <c r="G63" s="67"/>
      <c r="H63" s="67"/>
      <c r="I63" s="67"/>
      <c r="J63" s="67"/>
      <c r="K63" s="67"/>
      <c r="L63" s="67"/>
      <c r="M63" s="67"/>
      <c r="N63" s="67"/>
      <c r="O63" s="67"/>
      <c r="P63" s="67"/>
      <c r="Q63" s="67"/>
      <c r="R63" s="67"/>
      <c r="S63" s="67"/>
      <c r="T63" s="67"/>
      <c r="U63" s="59"/>
      <c r="V63" s="67"/>
      <c r="W63" s="67"/>
      <c r="X63" s="67"/>
      <c r="Y63" s="67"/>
      <c r="Z63" s="67"/>
      <c r="AA63" s="67"/>
      <c r="AB63" s="67"/>
      <c r="AC63" s="67"/>
    </row>
    <row r="64" spans="1:30" x14ac:dyDescent="0.25">
      <c r="A64" s="67"/>
      <c r="B64" s="67"/>
      <c r="C64" s="67"/>
      <c r="D64" s="67"/>
      <c r="E64" s="67"/>
      <c r="F64" s="67"/>
      <c r="G64" s="67"/>
      <c r="H64" s="67"/>
      <c r="I64" s="67"/>
      <c r="J64" s="67"/>
      <c r="K64" s="67"/>
      <c r="L64" s="67"/>
      <c r="M64" s="67"/>
      <c r="N64" s="67"/>
      <c r="O64" s="67"/>
      <c r="P64" s="67"/>
      <c r="Q64" s="67"/>
      <c r="R64" s="67"/>
      <c r="S64" s="67"/>
      <c r="T64" s="67"/>
      <c r="U64" s="59"/>
      <c r="V64" s="67"/>
      <c r="W64" s="67"/>
      <c r="X64" s="67"/>
      <c r="Y64" s="67"/>
      <c r="Z64" s="67"/>
      <c r="AA64" s="67"/>
      <c r="AB64" s="67"/>
      <c r="AC64" s="67"/>
    </row>
    <row r="65" spans="1:29" x14ac:dyDescent="0.25">
      <c r="A65" s="67"/>
      <c r="B65" s="67"/>
      <c r="C65" s="67"/>
      <c r="D65" s="67"/>
      <c r="E65" s="67"/>
      <c r="F65" s="67"/>
      <c r="G65" s="67"/>
      <c r="H65" s="67"/>
      <c r="I65" s="67"/>
      <c r="J65" s="67"/>
      <c r="K65" s="67"/>
      <c r="L65" s="67"/>
      <c r="M65" s="67"/>
      <c r="N65" s="67"/>
      <c r="O65" s="67"/>
      <c r="P65" s="67"/>
      <c r="Q65" s="67"/>
      <c r="R65" s="67"/>
      <c r="S65" s="67"/>
      <c r="T65" s="67"/>
      <c r="U65" s="59"/>
      <c r="V65" s="67"/>
      <c r="W65" s="67"/>
      <c r="X65" s="67"/>
      <c r="Y65" s="67"/>
      <c r="Z65" s="67"/>
      <c r="AA65" s="67"/>
      <c r="AB65" s="67"/>
      <c r="AC65" s="67"/>
    </row>
  </sheetData>
  <mergeCells count="114">
    <mergeCell ref="Z3:AD3"/>
    <mergeCell ref="Y4:AD4"/>
    <mergeCell ref="C6:P6"/>
    <mergeCell ref="R6:U6"/>
    <mergeCell ref="C7:P7"/>
    <mergeCell ref="R7:U7"/>
    <mergeCell ref="V7:Y7"/>
    <mergeCell ref="Z7:AA7"/>
    <mergeCell ref="AB7:AD7"/>
    <mergeCell ref="C8:P8"/>
    <mergeCell ref="R8:T8"/>
    <mergeCell ref="U8:X8"/>
    <mergeCell ref="Z8:AA8"/>
    <mergeCell ref="AB8:AD8"/>
    <mergeCell ref="C9:P9"/>
    <mergeCell ref="W9:Y9"/>
    <mergeCell ref="Z9:AA9"/>
    <mergeCell ref="AB9:AD9"/>
    <mergeCell ref="B18:C18"/>
    <mergeCell ref="E18:F18"/>
    <mergeCell ref="G18:H18"/>
    <mergeCell ref="J18:K18"/>
    <mergeCell ref="N18:O18"/>
    <mergeCell ref="T18:V18"/>
    <mergeCell ref="W10:Y10"/>
    <mergeCell ref="Z10:AA10"/>
    <mergeCell ref="AB10:AD10"/>
    <mergeCell ref="W11:AD11"/>
    <mergeCell ref="W13:AC13"/>
    <mergeCell ref="N16:Q17"/>
    <mergeCell ref="B20:C20"/>
    <mergeCell ref="E20:F20"/>
    <mergeCell ref="G20:H20"/>
    <mergeCell ref="J20:K20"/>
    <mergeCell ref="N20:O20"/>
    <mergeCell ref="T20:V20"/>
    <mergeCell ref="B19:C19"/>
    <mergeCell ref="E19:F19"/>
    <mergeCell ref="G19:H19"/>
    <mergeCell ref="J19:K19"/>
    <mergeCell ref="N19:O19"/>
    <mergeCell ref="T19:V19"/>
    <mergeCell ref="AA21:AD21"/>
    <mergeCell ref="B24:C24"/>
    <mergeCell ref="E24:F24"/>
    <mergeCell ref="G24:H24"/>
    <mergeCell ref="J24:K24"/>
    <mergeCell ref="N24:O24"/>
    <mergeCell ref="T24:V24"/>
    <mergeCell ref="B21:C21"/>
    <mergeCell ref="E21:F21"/>
    <mergeCell ref="G21:H21"/>
    <mergeCell ref="J21:K21"/>
    <mergeCell ref="N21:O21"/>
    <mergeCell ref="T21:V21"/>
    <mergeCell ref="B26:C26"/>
    <mergeCell ref="E26:F26"/>
    <mergeCell ref="G26:H26"/>
    <mergeCell ref="J26:K26"/>
    <mergeCell ref="N26:O26"/>
    <mergeCell ref="T26:V26"/>
    <mergeCell ref="B25:C25"/>
    <mergeCell ref="E25:F25"/>
    <mergeCell ref="G25:H25"/>
    <mergeCell ref="J25:K25"/>
    <mergeCell ref="N25:O25"/>
    <mergeCell ref="T25:V25"/>
    <mergeCell ref="AA27:AD27"/>
    <mergeCell ref="B30:C30"/>
    <mergeCell ref="E30:F30"/>
    <mergeCell ref="G30:H30"/>
    <mergeCell ref="J30:K30"/>
    <mergeCell ref="N30:O30"/>
    <mergeCell ref="T30:V30"/>
    <mergeCell ref="B27:C27"/>
    <mergeCell ref="E27:F27"/>
    <mergeCell ref="G27:H27"/>
    <mergeCell ref="J27:K27"/>
    <mergeCell ref="N27:O27"/>
    <mergeCell ref="T27:V27"/>
    <mergeCell ref="B32:C32"/>
    <mergeCell ref="E32:F32"/>
    <mergeCell ref="G32:H32"/>
    <mergeCell ref="J32:K32"/>
    <mergeCell ref="N32:O32"/>
    <mergeCell ref="T32:V32"/>
    <mergeCell ref="B31:C31"/>
    <mergeCell ref="E31:F31"/>
    <mergeCell ref="G31:H31"/>
    <mergeCell ref="J31:K31"/>
    <mergeCell ref="N31:O31"/>
    <mergeCell ref="T31:V31"/>
    <mergeCell ref="AA33:AD33"/>
    <mergeCell ref="AA35:AD35"/>
    <mergeCell ref="AA37:AD37"/>
    <mergeCell ref="AA39:AD39"/>
    <mergeCell ref="AA41:AD41"/>
    <mergeCell ref="M44:V44"/>
    <mergeCell ref="AA44:AD44"/>
    <mergeCell ref="B33:C33"/>
    <mergeCell ref="E33:F33"/>
    <mergeCell ref="G33:H33"/>
    <mergeCell ref="J33:K33"/>
    <mergeCell ref="N33:O33"/>
    <mergeCell ref="T33:V33"/>
    <mergeCell ref="AA55:AD55"/>
    <mergeCell ref="A57:AD58"/>
    <mergeCell ref="P46:S46"/>
    <mergeCell ref="AA46:AD46"/>
    <mergeCell ref="AA48:AD48"/>
    <mergeCell ref="P50:S50"/>
    <mergeCell ref="AA50:AD50"/>
    <mergeCell ref="C53:Q54"/>
    <mergeCell ref="AA53:AD53"/>
  </mergeCells>
  <hyperlinks>
    <hyperlink ref="Z3" r:id="rId1" xr:uid="{00000000-0004-0000-0300-000000000000}"/>
  </hyperlinks>
  <pageMargins left="0.75" right="0.75" top="0.4" bottom="0.4" header="0.4" footer="0.4"/>
  <pageSetup orientation="portrait" blackAndWhite="1" r:id="rId2"/>
  <headerFooter alignWithMargins="0">
    <oddFooter>&amp;L&amp;8 0350_G.C._Change_Order_2012-2014 Editions&amp;R&amp;"Arial,Italic"&amp;8Section C - Subcontractor Change Order Estimate Summary</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 - C. O. Estimate</vt:lpstr>
      <vt:lpstr>C - Sub-C. O. Estimate</vt:lpstr>
      <vt:lpstr>'B - C. O. Estimate'!Print_Area</vt:lpstr>
      <vt:lpstr>Instructions!Print_Area</vt:lpstr>
      <vt:lpstr>Instructions!Print_Titles</vt:lpstr>
    </vt:vector>
  </TitlesOfParts>
  <Company>GSD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carder</dc:creator>
  <cp:lastModifiedBy>Chandler, Leeanne S.</cp:lastModifiedBy>
  <cp:lastPrinted>2020-10-30T15:04:13Z</cp:lastPrinted>
  <dcterms:created xsi:type="dcterms:W3CDTF">2002-11-18T19:21:47Z</dcterms:created>
  <dcterms:modified xsi:type="dcterms:W3CDTF">2020-10-30T15:10:59Z</dcterms:modified>
</cp:coreProperties>
</file>